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6" windowWidth="17232" windowHeight="7428" activeTab="3"/>
  </bookViews>
  <sheets>
    <sheet name="Common" sheetId="4" r:id="rId1"/>
    <sheet name="Urban" sheetId="1" r:id="rId2"/>
    <sheet name="Rural" sheetId="2" r:id="rId3"/>
    <sheet name="Composite" sheetId="3" r:id="rId4"/>
  </sheets>
  <calcPr calcId="145621"/>
</workbook>
</file>

<file path=xl/calcChain.xml><?xml version="1.0" encoding="utf-8"?>
<calcChain xmlns="http://schemas.openxmlformats.org/spreadsheetml/2006/main">
  <c r="M112" i="4" l="1"/>
  <c r="L112" i="4"/>
  <c r="M111" i="4"/>
  <c r="L111" i="4"/>
  <c r="M110" i="4"/>
  <c r="L110" i="4"/>
  <c r="M109" i="4"/>
  <c r="L109" i="4"/>
  <c r="M108" i="4"/>
  <c r="L108" i="4"/>
  <c r="M107" i="4"/>
  <c r="L107" i="4"/>
  <c r="M106" i="4"/>
  <c r="L106" i="4"/>
  <c r="M105" i="4"/>
  <c r="L105" i="4"/>
  <c r="M104" i="4"/>
  <c r="L104" i="4"/>
  <c r="M103" i="4"/>
  <c r="L103" i="4"/>
  <c r="M102" i="4"/>
  <c r="L102" i="4"/>
  <c r="M101" i="4"/>
  <c r="L101" i="4"/>
  <c r="M100" i="4"/>
  <c r="L100" i="4"/>
  <c r="M99" i="4"/>
  <c r="L99" i="4"/>
  <c r="M98" i="4"/>
  <c r="L98" i="4"/>
  <c r="M97" i="4"/>
  <c r="L97" i="4"/>
  <c r="M96" i="4"/>
  <c r="L96" i="4"/>
  <c r="M95" i="4"/>
  <c r="L95" i="4"/>
  <c r="M94" i="4"/>
  <c r="L94" i="4"/>
  <c r="M93" i="4"/>
  <c r="L93" i="4"/>
  <c r="M92" i="4"/>
  <c r="L92" i="4"/>
  <c r="M91" i="4"/>
  <c r="L91" i="4"/>
  <c r="M90" i="4"/>
  <c r="L90" i="4"/>
  <c r="M89" i="4"/>
  <c r="L89" i="4"/>
  <c r="M88" i="4"/>
  <c r="L88" i="4"/>
  <c r="M87" i="4"/>
  <c r="L87" i="4"/>
  <c r="M86" i="4"/>
  <c r="L86" i="4"/>
  <c r="M85" i="4"/>
  <c r="L85" i="4"/>
  <c r="M84" i="4"/>
  <c r="L84" i="4"/>
  <c r="M83" i="4"/>
  <c r="L83" i="4"/>
  <c r="M82" i="4"/>
  <c r="L82" i="4"/>
  <c r="M81" i="4"/>
  <c r="L81" i="4"/>
  <c r="M80" i="4"/>
  <c r="L80" i="4"/>
  <c r="M79" i="4"/>
  <c r="L79" i="4"/>
  <c r="M78" i="4"/>
  <c r="L78" i="4"/>
  <c r="M77" i="4"/>
  <c r="L77" i="4"/>
  <c r="M76" i="4"/>
  <c r="L76" i="4"/>
  <c r="M75" i="4"/>
  <c r="L75" i="4"/>
  <c r="M74" i="4"/>
  <c r="L74" i="4"/>
  <c r="M73" i="4"/>
  <c r="L73" i="4"/>
  <c r="M72" i="4"/>
  <c r="L72" i="4"/>
  <c r="M71" i="4"/>
  <c r="L71" i="4"/>
  <c r="M70" i="4"/>
  <c r="L70" i="4"/>
  <c r="M69" i="4"/>
  <c r="L69" i="4"/>
  <c r="M68" i="4"/>
  <c r="L68" i="4"/>
  <c r="M67" i="4"/>
  <c r="L67" i="4"/>
  <c r="M66" i="4"/>
  <c r="L66" i="4"/>
  <c r="M65" i="4"/>
  <c r="L65" i="4"/>
  <c r="M64" i="4"/>
  <c r="L64" i="4"/>
  <c r="M63" i="4"/>
  <c r="L63" i="4"/>
  <c r="M62" i="4"/>
  <c r="L62" i="4"/>
  <c r="M61" i="4"/>
  <c r="L61" i="4"/>
  <c r="M60" i="4"/>
  <c r="L60" i="4"/>
  <c r="M59" i="4"/>
  <c r="L59" i="4"/>
  <c r="M58" i="4"/>
  <c r="L58" i="4"/>
  <c r="M57" i="4"/>
  <c r="L57" i="4"/>
  <c r="M56" i="4"/>
  <c r="L56" i="4"/>
  <c r="M55" i="4"/>
  <c r="L55" i="4"/>
  <c r="M54" i="4"/>
  <c r="L54" i="4"/>
  <c r="M53" i="4"/>
  <c r="L53" i="4"/>
  <c r="M52" i="4"/>
  <c r="L52" i="4"/>
  <c r="M51" i="4"/>
  <c r="L51" i="4"/>
  <c r="M50" i="4"/>
  <c r="L50" i="4"/>
  <c r="M49" i="4"/>
  <c r="L49" i="4"/>
  <c r="M48" i="4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L27" i="4"/>
  <c r="M26" i="4"/>
  <c r="L26" i="4"/>
  <c r="M25" i="4"/>
  <c r="L25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M8" i="4"/>
  <c r="L8" i="4"/>
  <c r="M7" i="4"/>
  <c r="L7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K123" i="2"/>
  <c r="L123" i="2"/>
  <c r="K124" i="2"/>
  <c r="L124" i="2"/>
  <c r="K125" i="2"/>
  <c r="L125" i="2"/>
  <c r="K126" i="2"/>
  <c r="L126" i="2"/>
  <c r="K127" i="2"/>
  <c r="L127" i="2"/>
  <c r="K128" i="2"/>
  <c r="L128" i="2"/>
  <c r="K129" i="2"/>
  <c r="L129" i="2"/>
  <c r="K130" i="2"/>
  <c r="L130" i="2"/>
  <c r="K131" i="2"/>
  <c r="L131" i="2"/>
  <c r="K132" i="2"/>
  <c r="L132" i="2"/>
  <c r="K133" i="2"/>
  <c r="L133" i="2"/>
  <c r="K19" i="2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59" i="1"/>
  <c r="M59" i="1"/>
  <c r="L60" i="1"/>
  <c r="M60" i="1"/>
  <c r="L61" i="1"/>
  <c r="M61" i="1"/>
  <c r="L62" i="1"/>
  <c r="M62" i="1"/>
  <c r="L63" i="1"/>
  <c r="M63" i="1"/>
  <c r="L64" i="1"/>
  <c r="M64" i="1"/>
  <c r="L65" i="1"/>
  <c r="M65" i="1"/>
  <c r="L66" i="1"/>
  <c r="M66" i="1"/>
  <c r="L67" i="1"/>
  <c r="M67" i="1"/>
  <c r="L68" i="1"/>
  <c r="M68" i="1"/>
  <c r="L69" i="1"/>
  <c r="M69" i="1"/>
  <c r="L70" i="1"/>
  <c r="M70" i="1"/>
  <c r="L71" i="1"/>
  <c r="M71" i="1"/>
  <c r="L72" i="1"/>
  <c r="M72" i="1"/>
  <c r="L73" i="1"/>
  <c r="M73" i="1"/>
  <c r="L74" i="1"/>
  <c r="M74" i="1"/>
  <c r="L75" i="1"/>
  <c r="M75" i="1"/>
  <c r="L76" i="1"/>
  <c r="M76" i="1"/>
  <c r="L77" i="1"/>
  <c r="M77" i="1"/>
  <c r="L78" i="1"/>
  <c r="M78" i="1"/>
  <c r="L79" i="1"/>
  <c r="M79" i="1"/>
  <c r="L80" i="1"/>
  <c r="M80" i="1"/>
  <c r="L81" i="1"/>
  <c r="M81" i="1"/>
  <c r="L82" i="1"/>
  <c r="M82" i="1"/>
  <c r="L83" i="1"/>
  <c r="M83" i="1"/>
  <c r="L84" i="1"/>
  <c r="M84" i="1"/>
  <c r="L85" i="1"/>
  <c r="M85" i="1"/>
  <c r="L86" i="1"/>
  <c r="M86" i="1"/>
  <c r="L87" i="1"/>
  <c r="M87" i="1"/>
  <c r="L88" i="1"/>
  <c r="M88" i="1"/>
  <c r="L89" i="1"/>
  <c r="M89" i="1"/>
  <c r="L90" i="1"/>
  <c r="M90" i="1"/>
  <c r="L91" i="1"/>
  <c r="M91" i="1"/>
  <c r="L92" i="1"/>
  <c r="M92" i="1"/>
  <c r="L93" i="1"/>
  <c r="M93" i="1"/>
  <c r="L94" i="1"/>
  <c r="M94" i="1"/>
  <c r="L95" i="1"/>
  <c r="M95" i="1"/>
  <c r="L96" i="1"/>
  <c r="M96" i="1"/>
  <c r="L97" i="1"/>
  <c r="M97" i="1"/>
  <c r="L98" i="1"/>
  <c r="M98" i="1"/>
  <c r="L99" i="1"/>
  <c r="M99" i="1"/>
  <c r="L100" i="1"/>
  <c r="M100" i="1"/>
  <c r="L101" i="1"/>
  <c r="M101" i="1"/>
  <c r="L102" i="1"/>
  <c r="M102" i="1"/>
  <c r="L103" i="1"/>
  <c r="M103" i="1"/>
  <c r="L104" i="1"/>
  <c r="M104" i="1"/>
  <c r="L105" i="1"/>
  <c r="M105" i="1"/>
  <c r="L106" i="1"/>
  <c r="M106" i="1"/>
  <c r="L107" i="1"/>
  <c r="M107" i="1"/>
  <c r="L108" i="1"/>
  <c r="M108" i="1"/>
  <c r="L109" i="1"/>
  <c r="M109" i="1"/>
  <c r="L110" i="1"/>
  <c r="M110" i="1"/>
  <c r="L111" i="1"/>
  <c r="M111" i="1"/>
  <c r="L112" i="1"/>
  <c r="M112" i="1"/>
  <c r="L113" i="1"/>
  <c r="M113" i="1"/>
  <c r="L114" i="1"/>
  <c r="M114" i="1"/>
  <c r="L115" i="1"/>
  <c r="M115" i="1"/>
  <c r="L116" i="1"/>
  <c r="M116" i="1"/>
  <c r="L117" i="1"/>
  <c r="M117" i="1"/>
  <c r="L118" i="1"/>
  <c r="M118" i="1"/>
  <c r="L119" i="1"/>
  <c r="M119" i="1"/>
  <c r="L120" i="1"/>
  <c r="M120" i="1"/>
  <c r="L121" i="1"/>
  <c r="M121" i="1"/>
  <c r="L122" i="1"/>
  <c r="M122" i="1"/>
  <c r="L123" i="1"/>
  <c r="M123" i="1"/>
  <c r="L124" i="1"/>
  <c r="M124" i="1"/>
  <c r="L125" i="1"/>
  <c r="M125" i="1"/>
  <c r="L126" i="1"/>
  <c r="M126" i="1"/>
  <c r="L127" i="1"/>
  <c r="M127" i="1"/>
  <c r="L128" i="1"/>
  <c r="M128" i="1"/>
  <c r="L129" i="1"/>
  <c r="M129" i="1"/>
  <c r="L130" i="1"/>
  <c r="M130" i="1"/>
  <c r="L131" i="1"/>
  <c r="M131" i="1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L19" i="2"/>
  <c r="L7" i="2"/>
  <c r="K7" i="2"/>
  <c r="M8" i="1"/>
  <c r="M9" i="1"/>
  <c r="M10" i="1"/>
  <c r="M11" i="1"/>
  <c r="M12" i="1"/>
  <c r="M13" i="1"/>
  <c r="M14" i="1"/>
  <c r="M15" i="1"/>
  <c r="M16" i="1"/>
  <c r="M17" i="1"/>
  <c r="M18" i="1"/>
  <c r="M19" i="1"/>
  <c r="L19" i="1"/>
  <c r="L8" i="1"/>
  <c r="L9" i="1"/>
  <c r="L10" i="1"/>
  <c r="L11" i="1"/>
  <c r="L12" i="1"/>
  <c r="L13" i="1"/>
  <c r="L14" i="1"/>
  <c r="L15" i="1"/>
  <c r="L16" i="1"/>
  <c r="L17" i="1"/>
  <c r="L18" i="1"/>
  <c r="M7" i="1"/>
  <c r="L7" i="1"/>
</calcChain>
</file>

<file path=xl/sharedStrings.xml><?xml version="1.0" encoding="utf-8"?>
<sst xmlns="http://schemas.openxmlformats.org/spreadsheetml/2006/main" count="937" uniqueCount="200">
  <si>
    <t>Descriptive Statistics</t>
  </si>
  <si>
    <t>Mean</t>
  </si>
  <si>
    <t>Missing N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</si>
  <si>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</si>
  <si>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</si>
  <si>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 xml:space="preserve">Urban </t>
  </si>
  <si>
    <t>1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</si>
  <si>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</si>
  <si>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</si>
  <si>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</si>
  <si>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</si>
  <si>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</si>
  <si>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</si>
  <si>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</si>
  <si>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</si>
  <si>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</si>
  <si>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</si>
  <si>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</si>
  <si>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</si>
  <si>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</si>
  <si>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</si>
  <si>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</si>
  <si>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</si>
  <si>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</si>
  <si>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</si>
  <si>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</si>
  <si>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</si>
  <si>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</si>
  <si>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</si>
  <si>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</si>
  <si>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</si>
  <si>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</si>
  <si>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</si>
  <si>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</si>
  <si>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</si>
  <si>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</si>
  <si>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</si>
  <si>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</si>
  <si>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</si>
  <si>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</si>
  <si>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</si>
  <si>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</si>
  <si>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Report</t>
  </si>
  <si>
    <t>2</t>
  </si>
  <si>
    <t>3</t>
  </si>
  <si>
    <t>4</t>
  </si>
  <si>
    <t>5</t>
  </si>
  <si>
    <t>Total</t>
  </si>
  <si>
    <t xml:space="preserve">histrogram </t>
  </si>
  <si>
    <t>Electricité</t>
  </si>
  <si>
    <t>Radio</t>
  </si>
  <si>
    <t>Télévision</t>
  </si>
  <si>
    <t>Téléphone portable</t>
  </si>
  <si>
    <t>Téléphone fixe</t>
  </si>
  <si>
    <t>Réfrigérateur</t>
  </si>
  <si>
    <t>Montre</t>
  </si>
  <si>
    <t>Bicyclette</t>
  </si>
  <si>
    <t>Motocyclette/Scooter</t>
  </si>
  <si>
    <t>Charrette avec animal</t>
  </si>
  <si>
    <t>Voiture ou camionette</t>
  </si>
  <si>
    <t>Bateau à moteur</t>
  </si>
  <si>
    <t>Compte bancaire</t>
  </si>
  <si>
    <t>Owns a dwelling</t>
  </si>
  <si>
    <t>Owns agricultural land</t>
  </si>
  <si>
    <t>Public Piped into dwelling</t>
  </si>
  <si>
    <t>Public Piped into yard/plot</t>
  </si>
  <si>
    <t>Public tap/standpipe</t>
  </si>
  <si>
    <t>Tube well/borehole</t>
  </si>
  <si>
    <t>Protected well</t>
  </si>
  <si>
    <t>Unprotected well</t>
  </si>
  <si>
    <t>Protected spring</t>
  </si>
  <si>
    <t>Unprotected spring</t>
  </si>
  <si>
    <t>Water from rain</t>
  </si>
  <si>
    <t>Water from tanker truck</t>
  </si>
  <si>
    <t>Cart with small tank</t>
  </si>
  <si>
    <t>Surface water-river, lake, dam, etc.</t>
  </si>
  <si>
    <t>Water from bottle</t>
  </si>
  <si>
    <t>Other water source</t>
  </si>
  <si>
    <t>Flush toilet to sewer</t>
  </si>
  <si>
    <t>Flush toilet to septic tank</t>
  </si>
  <si>
    <t>Flush to pit latrine</t>
  </si>
  <si>
    <t>Flush somewhere else</t>
  </si>
  <si>
    <t>Flush don't know where</t>
  </si>
  <si>
    <t>Ventilated improved pit latrine</t>
  </si>
  <si>
    <t>Pit latrine with slab</t>
  </si>
  <si>
    <t>Pit latrine open pit</t>
  </si>
  <si>
    <t>Composting latrine</t>
  </si>
  <si>
    <t>Bucket toilet</t>
  </si>
  <si>
    <t>Hanging toilet/latrine</t>
  </si>
  <si>
    <t>No facility/bush/field</t>
  </si>
  <si>
    <t>Shares latrine/toilet with other households</t>
  </si>
  <si>
    <t>Shared Flush toilet to sewer</t>
  </si>
  <si>
    <t>Shared Flush toilet to septic tank</t>
  </si>
  <si>
    <t>Shared Flush to pit latrine</t>
  </si>
  <si>
    <t>Shared Flush somewhere else</t>
  </si>
  <si>
    <t>Shared Flush don't know where</t>
  </si>
  <si>
    <t>Shared Pit latrine with slab</t>
  </si>
  <si>
    <t>Shared Pit latrine open pit</t>
  </si>
  <si>
    <t>Shared composting latrine</t>
  </si>
  <si>
    <t>Shared Hanging toilet/latrine</t>
  </si>
  <si>
    <t>Earth, sand, floor</t>
  </si>
  <si>
    <t>dung floor</t>
  </si>
  <si>
    <t>wood plank floor</t>
  </si>
  <si>
    <t>Palm/bamboo floor</t>
  </si>
  <si>
    <t>Polished wood floor</t>
  </si>
  <si>
    <t>Ceramic tile floor</t>
  </si>
  <si>
    <t>Cement floor</t>
  </si>
  <si>
    <t>Carpet floor</t>
  </si>
  <si>
    <t>Other type of flooring</t>
  </si>
  <si>
    <t>No roof</t>
  </si>
  <si>
    <t>Thatch, palm, sod roof</t>
  </si>
  <si>
    <t>Sod/grass roof</t>
  </si>
  <si>
    <t>Palm/bamboo roof</t>
  </si>
  <si>
    <t>Wood planks roof</t>
  </si>
  <si>
    <t>Cardboard roof</t>
  </si>
  <si>
    <t>Iron sheet/asbestos roof</t>
  </si>
  <si>
    <t>Wood/T iron/mud roof</t>
  </si>
  <si>
    <t>Calamine/cement fiber roof</t>
  </si>
  <si>
    <t>Ceramic tiles roof</t>
  </si>
  <si>
    <t>Cement/RCC roof</t>
  </si>
  <si>
    <t>Shingles roof</t>
  </si>
  <si>
    <t>Other type of roof</t>
  </si>
  <si>
    <t>No walls</t>
  </si>
  <si>
    <t>Cane/palm/trunks walls</t>
  </si>
  <si>
    <t>Dirt walls</t>
  </si>
  <si>
    <t>Mud/stones walls</t>
  </si>
  <si>
    <t>Bamboo walls</t>
  </si>
  <si>
    <t>Carton/plastic walls</t>
  </si>
  <si>
    <t>Bamboo with mud walls</t>
  </si>
  <si>
    <t>Stone walls with lime/cement</t>
  </si>
  <si>
    <t>Plywood wall</t>
  </si>
  <si>
    <t>Cardboard walls</t>
  </si>
  <si>
    <t>Reused wood walls</t>
  </si>
  <si>
    <t>Baked brick walls</t>
  </si>
  <si>
    <t>Cement walls</t>
  </si>
  <si>
    <t>Stone with lime/cement walls</t>
  </si>
  <si>
    <t>Cement blocks walls</t>
  </si>
  <si>
    <t>Wood planks/shingle walls</t>
  </si>
  <si>
    <t>Sheet metal walls</t>
  </si>
  <si>
    <t>Other type of walls</t>
  </si>
  <si>
    <t>Electricity for cooking</t>
  </si>
  <si>
    <t>LPG for cooking</t>
  </si>
  <si>
    <t>Natural gas for cooking</t>
  </si>
  <si>
    <t>Biogas for cooking</t>
  </si>
  <si>
    <t>Kerosene for cooking</t>
  </si>
  <si>
    <t>Coal lgnite for cooking</t>
  </si>
  <si>
    <t>Charcoal for cooking</t>
  </si>
  <si>
    <t>Wood for cooking</t>
  </si>
  <si>
    <t>Straw/shrubs/grass for cooking</t>
  </si>
  <si>
    <t>Does not cook</t>
  </si>
  <si>
    <t>Other fuel for cooking</t>
  </si>
  <si>
    <t>cattle1</t>
  </si>
  <si>
    <t>cattle2</t>
  </si>
  <si>
    <t>cattle3</t>
  </si>
  <si>
    <t>cattle4</t>
  </si>
  <si>
    <t>dairy1</t>
  </si>
  <si>
    <t>dairy2</t>
  </si>
  <si>
    <t>dairy3</t>
  </si>
  <si>
    <t>dairy4</t>
  </si>
  <si>
    <t>equine1</t>
  </si>
  <si>
    <t>equine2</t>
  </si>
  <si>
    <t>equine3</t>
  </si>
  <si>
    <t>goats1</t>
  </si>
  <si>
    <t>goats2</t>
  </si>
  <si>
    <t>goats3</t>
  </si>
  <si>
    <t>goats4</t>
  </si>
  <si>
    <t>sheep1</t>
  </si>
  <si>
    <t>sheep2</t>
  </si>
  <si>
    <t>sheep3</t>
  </si>
  <si>
    <t>sheep4</t>
  </si>
  <si>
    <t>chicks1</t>
  </si>
  <si>
    <t>chicks2</t>
  </si>
  <si>
    <t>chicks3</t>
  </si>
  <si>
    <t>chicks4</t>
  </si>
  <si>
    <t>landarea</t>
  </si>
  <si>
    <t>a. For each variable, missing values are replaced with the variable mean.</t>
  </si>
  <si>
    <t>Rustic mat roof</t>
  </si>
  <si>
    <t>Uncovered adobe walls</t>
  </si>
  <si>
    <t>Covered adobe walls</t>
  </si>
  <si>
    <t>Dung for cooking</t>
  </si>
  <si>
    <t>Urban wealth score</t>
  </si>
  <si>
    <t>a. Dependent Variable: Common wealth score</t>
  </si>
  <si>
    <t>Combined Score= 0.379 + 0.936 * Urban Score</t>
  </si>
  <si>
    <t>Rural wealth score</t>
  </si>
  <si>
    <t xml:space="preserve">Combined Score= -0.277+ 0.853 * Rural Score </t>
  </si>
  <si>
    <t>Percentile Group of combscor</t>
  </si>
  <si>
    <t>Bétail</t>
  </si>
  <si>
    <t>Vaches/Tauraux</t>
  </si>
  <si>
    <t>Chevaux/ânes/mules</t>
  </si>
  <si>
    <t>Chèvres</t>
  </si>
  <si>
    <t>Moutons</t>
  </si>
  <si>
    <t>Poulets</t>
  </si>
  <si>
    <t>Combined wealth score</t>
  </si>
  <si>
    <t>Component Score Coefficient Matrix</t>
  </si>
  <si>
    <t>Component</t>
  </si>
  <si>
    <t>Extraction Method: Principal Component Analysis. 
 Component Scores.</t>
  </si>
  <si>
    <t>Common</t>
  </si>
  <si>
    <t/>
  </si>
  <si>
    <r>
      <t>Std. Deviation</t>
    </r>
    <r>
      <rPr>
        <vertAlign val="superscript"/>
        <sz val="7"/>
        <color indexed="8"/>
        <rFont val="Arial"/>
      </rPr>
      <t>a</t>
    </r>
  </si>
  <si>
    <r>
      <t>Analysis N</t>
    </r>
    <r>
      <rPr>
        <vertAlign val="superscript"/>
        <sz val="7"/>
        <color indexed="8"/>
        <rFont val="Arial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</si>
</sst>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0"/>
    <numFmt numFmtId="172" formatCode="###0.00000"/>
    <numFmt numFmtId="173" formatCode="###0.000"/>
    <numFmt numFmtId="174" formatCode="###0.00"/>
    <numFmt numFmtId="175" formatCode="###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vertAlign val="superscript"/>
      <sz val="9"/>
      <color indexed="8"/>
      <name val="Arial Bold"/>
    </font>
    <font>
      <sz val="10"/>
      <name val="Arial"/>
    </font>
    <font>
      <b/>
      <sz val="7"/>
      <color indexed="8"/>
      <name val="Arial Bold"/>
    </font>
    <font>
      <sz val="7"/>
      <color indexed="8"/>
      <name val="Arial"/>
    </font>
    <font>
      <vertAlign val="superscript"/>
      <sz val="7"/>
      <color indexed="8"/>
      <name val="Arial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7" fillId="0" borderId="0"/>
  </cellStyleXfs>
  <cellXfs count="159">
    <xf numFmtId="0" fontId="0" fillId="0" borderId="0" xfId="0"/>
    <xf numFmtId="0" fontId="2" fillId="0" borderId="0" xfId="1"/>
    <xf numFmtId="0" fontId="1" fillId="0" borderId="2" xfId="0" applyFont="1" applyBorder="1" applyAlignment="1">
      <alignment horizontal="center"/>
    </xf>
    <xf numFmtId="0" fontId="0" fillId="0" borderId="0" xfId="0" applyBorder="1"/>
    <xf numFmtId="164" fontId="4" fillId="0" borderId="0" xfId="3" applyNumberFormat="1" applyFont="1" applyBorder="1" applyAlignment="1">
      <alignment horizontal="right" vertical="top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center" wrapText="1"/>
    </xf>
    <xf numFmtId="0" fontId="4" fillId="0" borderId="6" xfId="1" applyFont="1" applyBorder="1" applyAlignment="1">
      <alignment horizontal="center" wrapText="1"/>
    </xf>
    <xf numFmtId="0" fontId="4" fillId="0" borderId="7" xfId="1" applyFont="1" applyBorder="1" applyAlignment="1">
      <alignment horizontal="left" vertical="top" wrapText="1"/>
    </xf>
    <xf numFmtId="164" fontId="4" fillId="0" borderId="8" xfId="1" applyNumberFormat="1" applyFont="1" applyBorder="1" applyAlignment="1">
      <alignment horizontal="right" vertical="center"/>
    </xf>
    <xf numFmtId="165" fontId="4" fillId="0" borderId="9" xfId="1" applyNumberFormat="1" applyFont="1" applyBorder="1" applyAlignment="1">
      <alignment horizontal="right" vertical="center"/>
    </xf>
    <xf numFmtId="166" fontId="4" fillId="0" borderId="9" xfId="1" applyNumberFormat="1" applyFont="1" applyBorder="1" applyAlignment="1">
      <alignment horizontal="right" vertical="center"/>
    </xf>
    <xf numFmtId="166" fontId="4" fillId="0" borderId="10" xfId="1" applyNumberFormat="1" applyFont="1" applyBorder="1" applyAlignment="1">
      <alignment horizontal="right" vertical="center"/>
    </xf>
    <xf numFmtId="0" fontId="4" fillId="0" borderId="11" xfId="1" applyFont="1" applyBorder="1" applyAlignment="1">
      <alignment horizontal="left" vertical="top" wrapText="1"/>
    </xf>
    <xf numFmtId="164" fontId="4" fillId="0" borderId="12" xfId="1" applyNumberFormat="1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 vertical="center"/>
    </xf>
    <xf numFmtId="166" fontId="4" fillId="0" borderId="1" xfId="1" applyNumberFormat="1" applyFont="1" applyBorder="1" applyAlignment="1">
      <alignment horizontal="right" vertical="center"/>
    </xf>
    <xf numFmtId="166" fontId="4" fillId="0" borderId="13" xfId="1" applyNumberFormat="1" applyFont="1" applyBorder="1" applyAlignment="1">
      <alignment horizontal="right" vertical="center"/>
    </xf>
    <xf numFmtId="167" fontId="4" fillId="0" borderId="12" xfId="1" applyNumberFormat="1" applyFont="1" applyBorder="1" applyAlignment="1">
      <alignment horizontal="right" vertical="center"/>
    </xf>
    <xf numFmtId="168" fontId="4" fillId="0" borderId="1" xfId="1" applyNumberFormat="1" applyFont="1" applyBorder="1" applyAlignment="1">
      <alignment horizontal="right" vertical="center"/>
    </xf>
    <xf numFmtId="0" fontId="4" fillId="0" borderId="14" xfId="1" applyFont="1" applyBorder="1" applyAlignment="1">
      <alignment horizontal="left" vertical="top" wrapText="1"/>
    </xf>
    <xf numFmtId="171" fontId="4" fillId="0" borderId="15" xfId="1" applyNumberFormat="1" applyFont="1" applyBorder="1" applyAlignment="1">
      <alignment horizontal="right" vertical="center"/>
    </xf>
    <xf numFmtId="172" fontId="4" fillId="0" borderId="16" xfId="1" applyNumberFormat="1" applyFont="1" applyBorder="1" applyAlignment="1">
      <alignment horizontal="right" vertical="center"/>
    </xf>
    <xf numFmtId="166" fontId="4" fillId="0" borderId="16" xfId="1" applyNumberFormat="1" applyFont="1" applyBorder="1" applyAlignment="1">
      <alignment horizontal="right" vertical="center"/>
    </xf>
    <xf numFmtId="166" fontId="4" fillId="0" borderId="17" xfId="1" applyNumberFormat="1" applyFont="1" applyBorder="1" applyAlignment="1">
      <alignment horizontal="right" vertical="center"/>
    </xf>
    <xf numFmtId="0" fontId="4" fillId="0" borderId="18" xfId="1" applyFont="1" applyBorder="1" applyAlignment="1">
      <alignment horizontal="center" wrapText="1"/>
    </xf>
    <xf numFmtId="0" fontId="4" fillId="0" borderId="19" xfId="1" applyFont="1" applyBorder="1" applyAlignment="1">
      <alignment horizontal="center"/>
    </xf>
    <xf numFmtId="0" fontId="4" fillId="0" borderId="4" xfId="2" applyFont="1" applyBorder="1" applyAlignment="1">
      <alignment horizontal="center" wrapText="1"/>
    </xf>
    <xf numFmtId="0" fontId="4" fillId="0" borderId="5" xfId="2" applyFont="1" applyBorder="1" applyAlignment="1">
      <alignment horizontal="center" wrapText="1"/>
    </xf>
    <xf numFmtId="0" fontId="4" fillId="0" borderId="6" xfId="2" applyFont="1" applyBorder="1" applyAlignment="1">
      <alignment horizontal="center" wrapText="1"/>
    </xf>
    <xf numFmtId="0" fontId="4" fillId="0" borderId="7" xfId="2" applyFont="1" applyBorder="1" applyAlignment="1">
      <alignment horizontal="left" vertical="top" wrapText="1"/>
    </xf>
    <xf numFmtId="164" fontId="4" fillId="0" borderId="8" xfId="2" applyNumberFormat="1" applyFont="1" applyBorder="1" applyAlignment="1">
      <alignment horizontal="right" vertical="center"/>
    </xf>
    <xf numFmtId="165" fontId="4" fillId="0" borderId="9" xfId="2" applyNumberFormat="1" applyFont="1" applyBorder="1" applyAlignment="1">
      <alignment horizontal="right" vertical="center"/>
    </xf>
    <xf numFmtId="166" fontId="4" fillId="0" borderId="9" xfId="2" applyNumberFormat="1" applyFont="1" applyBorder="1" applyAlignment="1">
      <alignment horizontal="right" vertical="center"/>
    </xf>
    <xf numFmtId="166" fontId="4" fillId="0" borderId="10" xfId="2" applyNumberFormat="1" applyFont="1" applyBorder="1" applyAlignment="1">
      <alignment horizontal="right" vertical="center"/>
    </xf>
    <xf numFmtId="0" fontId="4" fillId="0" borderId="11" xfId="2" applyFont="1" applyBorder="1" applyAlignment="1">
      <alignment horizontal="left" vertical="top" wrapText="1"/>
    </xf>
    <xf numFmtId="164" fontId="4" fillId="0" borderId="12" xfId="2" applyNumberFormat="1" applyFont="1" applyBorder="1" applyAlignment="1">
      <alignment horizontal="right" vertical="center"/>
    </xf>
    <xf numFmtId="165" fontId="4" fillId="0" borderId="1" xfId="2" applyNumberFormat="1" applyFont="1" applyBorder="1" applyAlignment="1">
      <alignment horizontal="right" vertical="center"/>
    </xf>
    <xf numFmtId="166" fontId="4" fillId="0" borderId="1" xfId="2" applyNumberFormat="1" applyFont="1" applyBorder="1" applyAlignment="1">
      <alignment horizontal="right" vertical="center"/>
    </xf>
    <xf numFmtId="166" fontId="4" fillId="0" borderId="13" xfId="2" applyNumberFormat="1" applyFont="1" applyBorder="1" applyAlignment="1">
      <alignment horizontal="right" vertical="center"/>
    </xf>
    <xf numFmtId="167" fontId="4" fillId="0" borderId="12" xfId="2" applyNumberFormat="1" applyFont="1" applyBorder="1" applyAlignment="1">
      <alignment horizontal="right" vertical="center"/>
    </xf>
    <xf numFmtId="168" fontId="4" fillId="0" borderId="1" xfId="2" applyNumberFormat="1" applyFont="1" applyBorder="1" applyAlignment="1">
      <alignment horizontal="right" vertical="center"/>
    </xf>
    <xf numFmtId="0" fontId="4" fillId="0" borderId="14" xfId="2" applyFont="1" applyBorder="1" applyAlignment="1">
      <alignment horizontal="left" vertical="top" wrapText="1"/>
    </xf>
    <xf numFmtId="167" fontId="4" fillId="0" borderId="15" xfId="2" applyNumberFormat="1" applyFont="1" applyBorder="1" applyAlignment="1">
      <alignment horizontal="right" vertical="center"/>
    </xf>
    <xf numFmtId="168" fontId="4" fillId="0" borderId="16" xfId="2" applyNumberFormat="1" applyFont="1" applyBorder="1" applyAlignment="1">
      <alignment horizontal="right" vertical="center"/>
    </xf>
    <xf numFmtId="166" fontId="4" fillId="0" borderId="16" xfId="2" applyNumberFormat="1" applyFont="1" applyBorder="1" applyAlignment="1">
      <alignment horizontal="right" vertical="center"/>
    </xf>
    <xf numFmtId="166" fontId="4" fillId="0" borderId="17" xfId="2" applyNumberFormat="1" applyFont="1" applyBorder="1" applyAlignment="1">
      <alignment horizontal="right" vertical="center"/>
    </xf>
    <xf numFmtId="0" fontId="2" fillId="0" borderId="0" xfId="2"/>
    <xf numFmtId="0" fontId="4" fillId="0" borderId="18" xfId="2" applyFont="1" applyBorder="1" applyAlignment="1">
      <alignment horizontal="center" wrapText="1"/>
    </xf>
    <xf numFmtId="0" fontId="4" fillId="0" borderId="19" xfId="2" applyFont="1" applyBorder="1" applyAlignment="1">
      <alignment horizontal="center"/>
    </xf>
    <xf numFmtId="0" fontId="4" fillId="0" borderId="23" xfId="3" applyFont="1" applyBorder="1" applyAlignment="1">
      <alignment horizontal="center" wrapText="1"/>
    </xf>
    <xf numFmtId="0" fontId="4" fillId="0" borderId="27" xfId="3" applyFont="1" applyBorder="1" applyAlignment="1">
      <alignment horizontal="center" wrapText="1"/>
    </xf>
    <xf numFmtId="0" fontId="4" fillId="0" borderId="28" xfId="3" applyFont="1" applyBorder="1" applyAlignment="1">
      <alignment horizontal="center" wrapText="1"/>
    </xf>
    <xf numFmtId="0" fontId="4" fillId="0" borderId="21" xfId="3" applyFont="1" applyBorder="1" applyAlignment="1">
      <alignment horizontal="left" vertical="top" wrapText="1"/>
    </xf>
    <xf numFmtId="165" fontId="4" fillId="0" borderId="8" xfId="3" applyNumberFormat="1" applyFont="1" applyBorder="1" applyAlignment="1">
      <alignment horizontal="right" vertical="center"/>
    </xf>
    <xf numFmtId="165" fontId="4" fillId="0" borderId="9" xfId="3" applyNumberFormat="1" applyFont="1" applyBorder="1" applyAlignment="1">
      <alignment horizontal="right" vertical="center"/>
    </xf>
    <xf numFmtId="0" fontId="4" fillId="0" borderId="9" xfId="3" applyFont="1" applyBorder="1" applyAlignment="1">
      <alignment horizontal="left" vertical="center" wrapText="1"/>
    </xf>
    <xf numFmtId="173" fontId="4" fillId="0" borderId="9" xfId="3" applyNumberFormat="1" applyFont="1" applyBorder="1" applyAlignment="1">
      <alignment horizontal="right" vertical="center"/>
    </xf>
    <xf numFmtId="165" fontId="4" fillId="0" borderId="10" xfId="3" applyNumberFormat="1" applyFont="1" applyBorder="1" applyAlignment="1">
      <alignment horizontal="right" vertical="center"/>
    </xf>
    <xf numFmtId="0" fontId="4" fillId="0" borderId="26" xfId="3" applyFont="1" applyBorder="1" applyAlignment="1">
      <alignment horizontal="left" vertical="top" wrapText="1"/>
    </xf>
    <xf numFmtId="165" fontId="4" fillId="0" borderId="15" xfId="3" applyNumberFormat="1" applyFont="1" applyBorder="1" applyAlignment="1">
      <alignment horizontal="right" vertical="center"/>
    </xf>
    <xf numFmtId="165" fontId="4" fillId="0" borderId="16" xfId="3" applyNumberFormat="1" applyFont="1" applyBorder="1" applyAlignment="1">
      <alignment horizontal="right" vertical="center"/>
    </xf>
    <xf numFmtId="173" fontId="4" fillId="0" borderId="16" xfId="3" applyNumberFormat="1" applyFont="1" applyBorder="1" applyAlignment="1">
      <alignment horizontal="right" vertical="center"/>
    </xf>
    <xf numFmtId="173" fontId="4" fillId="0" borderId="17" xfId="3" applyNumberFormat="1" applyFont="1" applyBorder="1" applyAlignment="1">
      <alignment horizontal="right" vertical="center"/>
    </xf>
    <xf numFmtId="173" fontId="4" fillId="0" borderId="10" xfId="3" applyNumberFormat="1" applyFont="1" applyBorder="1" applyAlignment="1">
      <alignment horizontal="right" vertical="center"/>
    </xf>
    <xf numFmtId="0" fontId="4" fillId="0" borderId="27" xfId="3" applyFont="1" applyBorder="1" applyAlignment="1">
      <alignment horizontal="center"/>
    </xf>
    <xf numFmtId="0" fontId="4" fillId="0" borderId="28" xfId="3" applyFont="1" applyBorder="1" applyAlignment="1">
      <alignment horizontal="center"/>
    </xf>
    <xf numFmtId="0" fontId="4" fillId="0" borderId="29" xfId="3" applyFont="1" applyBorder="1" applyAlignment="1">
      <alignment horizontal="center" wrapText="1"/>
    </xf>
    <xf numFmtId="0" fontId="4" fillId="0" borderId="7" xfId="3" applyFont="1" applyBorder="1" applyAlignment="1">
      <alignment horizontal="left" vertical="top" wrapText="1"/>
    </xf>
    <xf numFmtId="164" fontId="4" fillId="0" borderId="8" xfId="3" applyNumberFormat="1" applyFont="1" applyBorder="1" applyAlignment="1">
      <alignment horizontal="right" vertical="center"/>
    </xf>
    <xf numFmtId="164" fontId="4" fillId="0" borderId="9" xfId="3" applyNumberFormat="1" applyFont="1" applyBorder="1" applyAlignment="1">
      <alignment horizontal="right" vertical="center"/>
    </xf>
    <xf numFmtId="164" fontId="4" fillId="0" borderId="10" xfId="3" applyNumberFormat="1" applyFont="1" applyBorder="1" applyAlignment="1">
      <alignment horizontal="right" vertical="center"/>
    </xf>
    <xf numFmtId="0" fontId="4" fillId="0" borderId="11" xfId="3" applyFont="1" applyBorder="1" applyAlignment="1">
      <alignment horizontal="left" vertical="top" wrapText="1"/>
    </xf>
    <xf numFmtId="164" fontId="4" fillId="0" borderId="12" xfId="3" applyNumberFormat="1" applyFont="1" applyBorder="1" applyAlignment="1">
      <alignment horizontal="right" vertical="center"/>
    </xf>
    <xf numFmtId="164" fontId="4" fillId="0" borderId="1" xfId="3" applyNumberFormat="1" applyFont="1" applyBorder="1" applyAlignment="1">
      <alignment horizontal="right" vertical="center"/>
    </xf>
    <xf numFmtId="164" fontId="4" fillId="0" borderId="13" xfId="3" applyNumberFormat="1" applyFont="1" applyBorder="1" applyAlignment="1">
      <alignment horizontal="right" vertical="center"/>
    </xf>
    <xf numFmtId="174" fontId="4" fillId="0" borderId="12" xfId="3" applyNumberFormat="1" applyFont="1" applyBorder="1" applyAlignment="1">
      <alignment horizontal="right" vertical="center"/>
    </xf>
    <xf numFmtId="174" fontId="4" fillId="0" borderId="1" xfId="3" applyNumberFormat="1" applyFont="1" applyBorder="1" applyAlignment="1">
      <alignment horizontal="right" vertical="center"/>
    </xf>
    <xf numFmtId="174" fontId="4" fillId="0" borderId="13" xfId="3" applyNumberFormat="1" applyFont="1" applyBorder="1" applyAlignment="1">
      <alignment horizontal="right" vertical="center"/>
    </xf>
    <xf numFmtId="0" fontId="4" fillId="0" borderId="0" xfId="3" applyFont="1" applyBorder="1" applyAlignment="1">
      <alignment horizontal="left" vertical="top" wrapText="1"/>
    </xf>
    <xf numFmtId="0" fontId="4" fillId="0" borderId="30" xfId="3" applyFont="1" applyBorder="1" applyAlignment="1">
      <alignment horizontal="left" vertical="top" wrapText="1"/>
    </xf>
    <xf numFmtId="175" fontId="4" fillId="0" borderId="31" xfId="3" applyNumberFormat="1" applyFont="1" applyBorder="1" applyAlignment="1">
      <alignment horizontal="right" vertical="center"/>
    </xf>
    <xf numFmtId="175" fontId="4" fillId="0" borderId="32" xfId="3" applyNumberFormat="1" applyFont="1" applyBorder="1" applyAlignment="1">
      <alignment horizontal="right" vertical="center"/>
    </xf>
    <xf numFmtId="175" fontId="4" fillId="0" borderId="33" xfId="3" applyNumberFormat="1" applyFont="1" applyBorder="1" applyAlignment="1">
      <alignment horizontal="right" vertical="center"/>
    </xf>
    <xf numFmtId="166" fontId="4" fillId="0" borderId="7" xfId="3" applyNumberFormat="1" applyFont="1" applyBorder="1" applyAlignment="1">
      <alignment horizontal="right" vertical="center"/>
    </xf>
    <xf numFmtId="0" fontId="4" fillId="0" borderId="35" xfId="3" applyFont="1" applyBorder="1" applyAlignment="1">
      <alignment horizontal="left" vertical="top" wrapText="1"/>
    </xf>
    <xf numFmtId="166" fontId="4" fillId="0" borderId="11" xfId="3" applyNumberFormat="1" applyFont="1" applyBorder="1" applyAlignment="1">
      <alignment horizontal="right" vertical="center"/>
    </xf>
    <xf numFmtId="169" fontId="4" fillId="0" borderId="11" xfId="3" applyNumberFormat="1" applyFont="1" applyBorder="1" applyAlignment="1">
      <alignment horizontal="right" vertical="center"/>
    </xf>
    <xf numFmtId="168" fontId="4" fillId="0" borderId="11" xfId="3" applyNumberFormat="1" applyFont="1" applyBorder="1" applyAlignment="1">
      <alignment horizontal="right" vertical="center"/>
    </xf>
    <xf numFmtId="170" fontId="4" fillId="0" borderId="11" xfId="3" applyNumberFormat="1" applyFont="1" applyBorder="1" applyAlignment="1">
      <alignment horizontal="right" vertical="center"/>
    </xf>
    <xf numFmtId="165" fontId="4" fillId="0" borderId="11" xfId="3" applyNumberFormat="1" applyFont="1" applyBorder="1" applyAlignment="1">
      <alignment horizontal="right" vertical="center"/>
    </xf>
    <xf numFmtId="172" fontId="4" fillId="0" borderId="11" xfId="3" applyNumberFormat="1" applyFont="1" applyBorder="1" applyAlignment="1">
      <alignment horizontal="right" vertical="center"/>
    </xf>
    <xf numFmtId="0" fontId="4" fillId="0" borderId="35" xfId="3" applyFont="1" applyBorder="1" applyAlignment="1">
      <alignment horizontal="left" vertical="top"/>
    </xf>
    <xf numFmtId="0" fontId="4" fillId="0" borderId="26" xfId="3" applyFont="1" applyBorder="1" applyAlignment="1">
      <alignment horizontal="left" vertical="top"/>
    </xf>
    <xf numFmtId="169" fontId="4" fillId="0" borderId="14" xfId="3" applyNumberFormat="1" applyFont="1" applyBorder="1" applyAlignment="1">
      <alignment horizontal="right" vertical="center"/>
    </xf>
    <xf numFmtId="165" fontId="4" fillId="0" borderId="7" xfId="1" applyNumberFormat="1" applyFont="1" applyBorder="1" applyAlignment="1">
      <alignment horizontal="right" vertical="top"/>
    </xf>
    <xf numFmtId="165" fontId="4" fillId="0" borderId="11" xfId="1" applyNumberFormat="1" applyFont="1" applyBorder="1" applyAlignment="1">
      <alignment horizontal="right" vertical="top"/>
    </xf>
    <xf numFmtId="165" fontId="4" fillId="0" borderId="14" xfId="1" applyNumberFormat="1" applyFont="1" applyBorder="1" applyAlignment="1">
      <alignment horizontal="right" vertical="top"/>
    </xf>
    <xf numFmtId="165" fontId="4" fillId="0" borderId="7" xfId="2" applyNumberFormat="1" applyFont="1" applyBorder="1" applyAlignment="1">
      <alignment horizontal="right" vertical="top"/>
    </xf>
    <xf numFmtId="165" fontId="4" fillId="0" borderId="11" xfId="2" applyNumberFormat="1" applyFont="1" applyBorder="1" applyAlignment="1">
      <alignment horizontal="right" vertical="top"/>
    </xf>
    <xf numFmtId="165" fontId="4" fillId="0" borderId="14" xfId="2" applyNumberFormat="1" applyFont="1" applyBorder="1" applyAlignment="1">
      <alignment horizontal="right" vertical="top"/>
    </xf>
    <xf numFmtId="0" fontId="0" fillId="0" borderId="0" xfId="0" applyAlignment="1">
      <alignment horizontal="center"/>
    </xf>
    <xf numFmtId="0" fontId="4" fillId="0" borderId="0" xfId="1" applyFont="1" applyBorder="1" applyAlignment="1">
      <alignment horizontal="left" vertical="top" wrapText="1"/>
    </xf>
    <xf numFmtId="0" fontId="3" fillId="0" borderId="0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left" wrapText="1"/>
    </xf>
    <xf numFmtId="0" fontId="4" fillId="0" borderId="7" xfId="1" applyFont="1" applyBorder="1" applyAlignment="1">
      <alignment horizontal="left" wrapText="1"/>
    </xf>
    <xf numFmtId="0" fontId="4" fillId="0" borderId="14" xfId="1" applyFont="1" applyBorder="1" applyAlignment="1">
      <alignment horizontal="left" wrapText="1"/>
    </xf>
    <xf numFmtId="0" fontId="4" fillId="0" borderId="0" xfId="2" applyFont="1" applyBorder="1" applyAlignment="1">
      <alignment horizontal="left" vertical="top" wrapText="1"/>
    </xf>
    <xf numFmtId="0" fontId="3" fillId="0" borderId="0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left" wrapText="1"/>
    </xf>
    <xf numFmtId="0" fontId="4" fillId="0" borderId="7" xfId="2" applyFont="1" applyBorder="1" applyAlignment="1">
      <alignment horizontal="left" wrapText="1"/>
    </xf>
    <xf numFmtId="0" fontId="4" fillId="0" borderId="14" xfId="2" applyFont="1" applyBorder="1" applyAlignment="1">
      <alignment horizontal="left" wrapText="1"/>
    </xf>
    <xf numFmtId="0" fontId="4" fillId="0" borderId="24" xfId="3" applyFont="1" applyBorder="1" applyAlignment="1">
      <alignment horizontal="center" wrapText="1"/>
    </xf>
    <xf numFmtId="0" fontId="4" fillId="0" borderId="29" xfId="3" applyFont="1" applyBorder="1" applyAlignment="1">
      <alignment horizontal="center" wrapText="1"/>
    </xf>
    <xf numFmtId="0" fontId="4" fillId="0" borderId="20" xfId="3" applyFont="1" applyBorder="1" applyAlignment="1">
      <alignment horizontal="left" vertical="top"/>
    </xf>
    <xf numFmtId="0" fontId="4" fillId="0" borderId="25" xfId="3" applyFont="1" applyBorder="1" applyAlignment="1">
      <alignment horizontal="left" vertical="top" wrapText="1"/>
    </xf>
    <xf numFmtId="0" fontId="3" fillId="0" borderId="0" xfId="3" applyFont="1" applyBorder="1" applyAlignment="1">
      <alignment horizontal="center" vertical="center" wrapText="1"/>
    </xf>
    <xf numFmtId="0" fontId="4" fillId="0" borderId="20" xfId="3" applyFont="1" applyBorder="1" applyAlignment="1">
      <alignment horizontal="left" wrapText="1"/>
    </xf>
    <xf numFmtId="0" fontId="4" fillId="0" borderId="21" xfId="3" applyFont="1" applyBorder="1" applyAlignment="1">
      <alignment horizontal="left" wrapText="1"/>
    </xf>
    <xf numFmtId="0" fontId="4" fillId="0" borderId="25" xfId="3" applyFont="1" applyBorder="1" applyAlignment="1">
      <alignment horizontal="left" wrapText="1"/>
    </xf>
    <xf numFmtId="0" fontId="4" fillId="0" borderId="26" xfId="3" applyFont="1" applyBorder="1" applyAlignment="1">
      <alignment horizontal="left" wrapText="1"/>
    </xf>
    <xf numFmtId="0" fontId="4" fillId="0" borderId="22" xfId="3" applyFont="1" applyBorder="1" applyAlignment="1">
      <alignment horizontal="center" wrapText="1"/>
    </xf>
    <xf numFmtId="0" fontId="4" fillId="0" borderId="23" xfId="3" applyFont="1" applyBorder="1" applyAlignment="1">
      <alignment horizontal="center" wrapText="1"/>
    </xf>
    <xf numFmtId="0" fontId="4" fillId="0" borderId="28" xfId="3" applyFont="1" applyBorder="1" applyAlignment="1">
      <alignment horizontal="center" wrapText="1"/>
    </xf>
    <xf numFmtId="0" fontId="4" fillId="0" borderId="0" xfId="3" applyFont="1" applyBorder="1" applyAlignment="1">
      <alignment horizontal="left" vertical="top" wrapText="1"/>
    </xf>
    <xf numFmtId="0" fontId="4" fillId="0" borderId="7" xfId="3" applyFont="1" applyBorder="1" applyAlignment="1">
      <alignment horizontal="left" wrapText="1"/>
    </xf>
    <xf numFmtId="0" fontId="4" fillId="0" borderId="14" xfId="3" applyFont="1" applyBorder="1" applyAlignment="1">
      <alignment horizontal="left" wrapText="1"/>
    </xf>
    <xf numFmtId="0" fontId="4" fillId="0" borderId="34" xfId="3" applyFont="1" applyBorder="1" applyAlignment="1">
      <alignment horizontal="left" vertical="top" wrapText="1"/>
    </xf>
    <xf numFmtId="0" fontId="4" fillId="0" borderId="35" xfId="3" applyFont="1" applyBorder="1" applyAlignment="1">
      <alignment horizontal="left" vertical="top" wrapText="1"/>
    </xf>
    <xf numFmtId="0" fontId="4" fillId="0" borderId="20" xfId="3" applyFont="1" applyBorder="1" applyAlignment="1">
      <alignment horizontal="left" vertical="top" wrapText="1"/>
    </xf>
    <xf numFmtId="0" fontId="8" fillId="0" borderId="0" xfId="4" applyFont="1" applyBorder="1" applyAlignment="1">
      <alignment horizontal="center" vertical="center" wrapText="1"/>
    </xf>
    <xf numFmtId="0" fontId="9" fillId="0" borderId="3" xfId="4" applyFont="1" applyBorder="1" applyAlignment="1">
      <alignment horizontal="left" wrapText="1"/>
    </xf>
    <xf numFmtId="0" fontId="9" fillId="0" borderId="4" xfId="4" applyFont="1" applyBorder="1" applyAlignment="1">
      <alignment horizontal="center" wrapText="1"/>
    </xf>
    <xf numFmtId="0" fontId="9" fillId="0" borderId="5" xfId="4" applyFont="1" applyBorder="1" applyAlignment="1">
      <alignment horizontal="center" wrapText="1"/>
    </xf>
    <xf numFmtId="0" fontId="9" fillId="0" borderId="6" xfId="4" applyFont="1" applyBorder="1" applyAlignment="1">
      <alignment horizontal="center" wrapText="1"/>
    </xf>
    <xf numFmtId="0" fontId="9" fillId="0" borderId="7" xfId="4" applyFont="1" applyBorder="1" applyAlignment="1">
      <alignment horizontal="left" vertical="top" wrapText="1"/>
    </xf>
    <xf numFmtId="164" fontId="9" fillId="0" borderId="8" xfId="4" applyNumberFormat="1" applyFont="1" applyBorder="1" applyAlignment="1">
      <alignment horizontal="right" vertical="top"/>
    </xf>
    <xf numFmtId="165" fontId="9" fillId="0" borderId="9" xfId="4" applyNumberFormat="1" applyFont="1" applyBorder="1" applyAlignment="1">
      <alignment horizontal="right" vertical="top"/>
    </xf>
    <xf numFmtId="166" fontId="9" fillId="0" borderId="9" xfId="4" applyNumberFormat="1" applyFont="1" applyBorder="1" applyAlignment="1">
      <alignment horizontal="right" vertical="top"/>
    </xf>
    <xf numFmtId="166" fontId="9" fillId="0" borderId="10" xfId="4" applyNumberFormat="1" applyFont="1" applyBorder="1" applyAlignment="1">
      <alignment horizontal="right" vertical="top"/>
    </xf>
    <xf numFmtId="0" fontId="9" fillId="0" borderId="11" xfId="4" applyFont="1" applyBorder="1" applyAlignment="1">
      <alignment horizontal="left" vertical="top" wrapText="1"/>
    </xf>
    <xf numFmtId="164" fontId="9" fillId="0" borderId="12" xfId="4" applyNumberFormat="1" applyFont="1" applyBorder="1" applyAlignment="1">
      <alignment horizontal="right" vertical="top"/>
    </xf>
    <xf numFmtId="165" fontId="9" fillId="0" borderId="1" xfId="4" applyNumberFormat="1" applyFont="1" applyBorder="1" applyAlignment="1">
      <alignment horizontal="right" vertical="top"/>
    </xf>
    <xf numFmtId="166" fontId="9" fillId="0" borderId="1" xfId="4" applyNumberFormat="1" applyFont="1" applyBorder="1" applyAlignment="1">
      <alignment horizontal="right" vertical="top"/>
    </xf>
    <xf numFmtId="166" fontId="9" fillId="0" borderId="13" xfId="4" applyNumberFormat="1" applyFont="1" applyBorder="1" applyAlignment="1">
      <alignment horizontal="right" vertical="top"/>
    </xf>
    <xf numFmtId="0" fontId="9" fillId="0" borderId="14" xfId="4" applyFont="1" applyBorder="1" applyAlignment="1">
      <alignment horizontal="left" vertical="top" wrapText="1"/>
    </xf>
    <xf numFmtId="164" fontId="9" fillId="0" borderId="15" xfId="4" applyNumberFormat="1" applyFont="1" applyBorder="1" applyAlignment="1">
      <alignment horizontal="right" vertical="top"/>
    </xf>
    <xf numFmtId="165" fontId="9" fillId="0" borderId="16" xfId="4" applyNumberFormat="1" applyFont="1" applyBorder="1" applyAlignment="1">
      <alignment horizontal="right" vertical="top"/>
    </xf>
    <xf numFmtId="166" fontId="9" fillId="0" borderId="16" xfId="4" applyNumberFormat="1" applyFont="1" applyBorder="1" applyAlignment="1">
      <alignment horizontal="right" vertical="top"/>
    </xf>
    <xf numFmtId="166" fontId="9" fillId="0" borderId="17" xfId="4" applyNumberFormat="1" applyFont="1" applyBorder="1" applyAlignment="1">
      <alignment horizontal="right" vertical="top"/>
    </xf>
    <xf numFmtId="0" fontId="9" fillId="0" borderId="0" xfId="4" applyFont="1" applyBorder="1" applyAlignment="1">
      <alignment horizontal="left" vertical="top" wrapText="1"/>
    </xf>
    <xf numFmtId="0" fontId="7" fillId="0" borderId="0" xfId="4"/>
    <xf numFmtId="0" fontId="9" fillId="0" borderId="7" xfId="4" applyFont="1" applyBorder="1" applyAlignment="1">
      <alignment horizontal="left" wrapText="1"/>
    </xf>
    <xf numFmtId="0" fontId="9" fillId="0" borderId="18" xfId="4" applyFont="1" applyBorder="1" applyAlignment="1">
      <alignment horizontal="center" wrapText="1"/>
    </xf>
    <xf numFmtId="0" fontId="9" fillId="0" borderId="14" xfId="4" applyFont="1" applyBorder="1" applyAlignment="1">
      <alignment horizontal="left" wrapText="1"/>
    </xf>
    <xf numFmtId="0" fontId="9" fillId="0" borderId="19" xfId="4" applyFont="1" applyBorder="1" applyAlignment="1">
      <alignment horizontal="center"/>
    </xf>
    <xf numFmtId="165" fontId="9" fillId="0" borderId="7" xfId="4" applyNumberFormat="1" applyFont="1" applyBorder="1" applyAlignment="1">
      <alignment horizontal="right" vertical="top"/>
    </xf>
    <xf numFmtId="165" fontId="9" fillId="0" borderId="11" xfId="4" applyNumberFormat="1" applyFont="1" applyBorder="1" applyAlignment="1">
      <alignment horizontal="right" vertical="top"/>
    </xf>
    <xf numFmtId="165" fontId="9" fillId="0" borderId="14" xfId="4" applyNumberFormat="1" applyFont="1" applyBorder="1" applyAlignment="1">
      <alignment horizontal="right" vertical="top"/>
    </xf>
  </cellXfs>
  <cellStyles count="5">
    <cellStyle name="Normal" xfId="0" builtinId="0"/>
    <cellStyle name="Normal_Common" xfId="4"/>
    <cellStyle name="Normal_Composite" xfId="3"/>
    <cellStyle name="Normal_Rural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49</xdr:row>
      <xdr:rowOff>19050</xdr:rowOff>
    </xdr:from>
    <xdr:to>
      <xdr:col>10</xdr:col>
      <xdr:colOff>457200</xdr:colOff>
      <xdr:row>74</xdr:row>
      <xdr:rowOff>57150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5850" y="997267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114"/>
  <sheetViews>
    <sheetView topLeftCell="A99" workbookViewId="0">
      <selection activeCell="A114" sqref="A114:XFD133"/>
    </sheetView>
  </sheetViews>
  <sheetFormatPr defaultRowHeight="14.4" x14ac:dyDescent="0.3"/>
  <cols>
    <col min="2" max="2" width="30.6640625" customWidth="1"/>
    <col min="8" max="8" width="27.6640625" customWidth="1"/>
    <col min="9" max="9" width="10.33203125" bestFit="1" customWidth="1"/>
    <col min="12" max="12" width="12.6640625" bestFit="1" customWidth="1"/>
    <col min="13" max="13" width="15.33203125" bestFit="1" customWidth="1"/>
  </cols>
  <sheetData>
    <row r="4" spans="1:13" ht="15.75" customHeight="1" thickBot="1" x14ac:dyDescent="0.35">
      <c r="A4" t="s">
        <v>196</v>
      </c>
      <c r="H4" s="130" t="s">
        <v>193</v>
      </c>
      <c r="I4" s="130"/>
      <c r="J4" s="151"/>
    </row>
    <row r="5" spans="1:13" ht="15.6" thickTop="1" thickBot="1" x14ac:dyDescent="0.35">
      <c r="B5" s="130" t="s">
        <v>0</v>
      </c>
      <c r="C5" s="130"/>
      <c r="D5" s="130"/>
      <c r="E5" s="130"/>
      <c r="F5" s="130"/>
      <c r="H5" s="152" t="s">
        <v>197</v>
      </c>
      <c r="I5" s="153" t="s">
        <v>194</v>
      </c>
      <c r="J5" s="151"/>
      <c r="L5" s="101" t="s">
        <v>7</v>
      </c>
      <c r="M5" s="101"/>
    </row>
    <row r="6" spans="1:13" ht="20.399999999999999" thickTop="1" thickBot="1" x14ac:dyDescent="0.35">
      <c r="B6" s="131" t="s">
        <v>197</v>
      </c>
      <c r="C6" s="132" t="s">
        <v>1</v>
      </c>
      <c r="D6" s="133" t="s">
        <v>198</v>
      </c>
      <c r="E6" s="133" t="s">
        <v>199</v>
      </c>
      <c r="F6" s="134" t="s">
        <v>2</v>
      </c>
      <c r="H6" s="154"/>
      <c r="I6" s="155" t="s">
        <v>6</v>
      </c>
      <c r="J6" s="151"/>
      <c r="L6" s="2" t="s">
        <v>8</v>
      </c>
      <c r="M6" s="2" t="s">
        <v>9</v>
      </c>
    </row>
    <row r="7" spans="1:13" ht="15" thickTop="1" x14ac:dyDescent="0.3">
      <c r="B7" s="135" t="s">
        <v>49</v>
      </c>
      <c r="C7" s="136">
        <v>0.70705042391789374</v>
      </c>
      <c r="D7" s="137">
        <v>0.45516628394442393</v>
      </c>
      <c r="E7" s="138">
        <v>4482</v>
      </c>
      <c r="F7" s="139">
        <v>0</v>
      </c>
      <c r="H7" s="135" t="s">
        <v>49</v>
      </c>
      <c r="I7" s="156">
        <v>0.10838831508189065</v>
      </c>
      <c r="J7" s="151"/>
      <c r="L7">
        <f>((1-C7)/D7)*I7</f>
        <v>6.9759804439668491E-2</v>
      </c>
      <c r="M7">
        <f>((0-C7)/D7)*I7</f>
        <v>-0.16836924620663318</v>
      </c>
    </row>
    <row r="8" spans="1:13" x14ac:dyDescent="0.3">
      <c r="B8" s="140" t="s">
        <v>50</v>
      </c>
      <c r="C8" s="141">
        <v>0.5281124497991968</v>
      </c>
      <c r="D8" s="142">
        <v>0.49926476434380507</v>
      </c>
      <c r="E8" s="143">
        <v>4482</v>
      </c>
      <c r="F8" s="144">
        <v>0</v>
      </c>
      <c r="H8" s="140" t="s">
        <v>50</v>
      </c>
      <c r="I8" s="157">
        <v>9.1585702334328334E-2</v>
      </c>
      <c r="J8" s="151"/>
      <c r="L8">
        <f t="shared" ref="L8:L18" si="0">((1-C8)/D8)*I8</f>
        <v>8.6563594698634047E-2</v>
      </c>
      <c r="M8">
        <f t="shared" ref="M8:M71" si="1">((0-C8)/D8)*I8</f>
        <v>-9.6877554918045769E-2</v>
      </c>
    </row>
    <row r="9" spans="1:13" x14ac:dyDescent="0.3">
      <c r="B9" s="140" t="s">
        <v>51</v>
      </c>
      <c r="C9" s="141">
        <v>0.61155734047300303</v>
      </c>
      <c r="D9" s="142">
        <v>0.4874504832429698</v>
      </c>
      <c r="E9" s="143">
        <v>4482</v>
      </c>
      <c r="F9" s="144">
        <v>0</v>
      </c>
      <c r="H9" s="140" t="s">
        <v>51</v>
      </c>
      <c r="I9" s="157">
        <v>0.11093509218386069</v>
      </c>
      <c r="J9" s="151"/>
      <c r="L9">
        <f t="shared" si="0"/>
        <v>8.8402665961236193E-2</v>
      </c>
      <c r="M9">
        <f t="shared" si="1"/>
        <v>-0.13917961367015988</v>
      </c>
    </row>
    <row r="10" spans="1:13" x14ac:dyDescent="0.3">
      <c r="B10" s="140" t="s">
        <v>52</v>
      </c>
      <c r="C10" s="141">
        <v>0.75948237394020524</v>
      </c>
      <c r="D10" s="142">
        <v>0.42744550860020059</v>
      </c>
      <c r="E10" s="143">
        <v>4482</v>
      </c>
      <c r="F10" s="144">
        <v>0</v>
      </c>
      <c r="H10" s="140" t="s">
        <v>52</v>
      </c>
      <c r="I10" s="157">
        <v>8.7811398855976747E-2</v>
      </c>
      <c r="J10" s="151"/>
      <c r="L10">
        <f t="shared" si="0"/>
        <v>4.9410249421016829E-2</v>
      </c>
      <c r="M10">
        <f t="shared" si="1"/>
        <v>-0.15602271709567833</v>
      </c>
    </row>
    <row r="11" spans="1:13" x14ac:dyDescent="0.3">
      <c r="B11" s="140" t="s">
        <v>53</v>
      </c>
      <c r="C11" s="141">
        <v>0.13208389112003568</v>
      </c>
      <c r="D11" s="142">
        <v>0.33861972756569142</v>
      </c>
      <c r="E11" s="143">
        <v>4482</v>
      </c>
      <c r="F11" s="144">
        <v>0</v>
      </c>
      <c r="H11" s="140" t="s">
        <v>53</v>
      </c>
      <c r="I11" s="157">
        <v>8.5997237399116744E-2</v>
      </c>
      <c r="J11" s="151"/>
      <c r="L11">
        <f t="shared" si="0"/>
        <v>0.22041949001151526</v>
      </c>
      <c r="M11">
        <f t="shared" si="1"/>
        <v>-3.3544559919490242E-2</v>
      </c>
    </row>
    <row r="12" spans="1:13" x14ac:dyDescent="0.3">
      <c r="B12" s="140" t="s">
        <v>54</v>
      </c>
      <c r="C12" s="141">
        <v>0.29562695225345825</v>
      </c>
      <c r="D12" s="142">
        <v>0.45637498536039284</v>
      </c>
      <c r="E12" s="143">
        <v>4482</v>
      </c>
      <c r="F12" s="144">
        <v>0</v>
      </c>
      <c r="H12" s="140" t="s">
        <v>54</v>
      </c>
      <c r="I12" s="157">
        <v>0.10814784273989912</v>
      </c>
      <c r="J12" s="151"/>
      <c r="L12">
        <f t="shared" si="0"/>
        <v>0.16691630356944523</v>
      </c>
      <c r="M12">
        <f t="shared" si="1"/>
        <v>-7.0055147997945807E-2</v>
      </c>
    </row>
    <row r="13" spans="1:13" x14ac:dyDescent="0.3">
      <c r="B13" s="140" t="s">
        <v>55</v>
      </c>
      <c r="C13" s="141">
        <v>0.36702365015618021</v>
      </c>
      <c r="D13" s="142">
        <v>0.48204681862628379</v>
      </c>
      <c r="E13" s="143">
        <v>4482</v>
      </c>
      <c r="F13" s="144">
        <v>0</v>
      </c>
      <c r="H13" s="140" t="s">
        <v>55</v>
      </c>
      <c r="I13" s="157">
        <v>7.447784747167642E-2</v>
      </c>
      <c r="J13" s="151"/>
      <c r="L13">
        <f t="shared" si="0"/>
        <v>9.779696538853172E-2</v>
      </c>
      <c r="M13">
        <f t="shared" si="1"/>
        <v>-5.6706382821337553E-2</v>
      </c>
    </row>
    <row r="14" spans="1:13" x14ac:dyDescent="0.3">
      <c r="B14" s="140" t="s">
        <v>56</v>
      </c>
      <c r="C14" s="141">
        <v>5.8679161088799642E-2</v>
      </c>
      <c r="D14" s="142">
        <v>0.23504944976964695</v>
      </c>
      <c r="E14" s="143">
        <v>4482</v>
      </c>
      <c r="F14" s="144">
        <v>0</v>
      </c>
      <c r="H14" s="140" t="s">
        <v>56</v>
      </c>
      <c r="I14" s="157">
        <v>3.9380945597508779E-2</v>
      </c>
      <c r="J14" s="151"/>
      <c r="L14">
        <f t="shared" si="0"/>
        <v>0.1577119401185271</v>
      </c>
      <c r="M14">
        <f t="shared" si="1"/>
        <v>-9.8312965752957171E-3</v>
      </c>
    </row>
    <row r="15" spans="1:13" x14ac:dyDescent="0.3">
      <c r="B15" s="140" t="s">
        <v>57</v>
      </c>
      <c r="C15" s="141">
        <v>6.1133422579205711E-2</v>
      </c>
      <c r="D15" s="142">
        <v>0.23960161935886845</v>
      </c>
      <c r="E15" s="143">
        <v>4482</v>
      </c>
      <c r="F15" s="144">
        <v>0</v>
      </c>
      <c r="H15" s="140" t="s">
        <v>57</v>
      </c>
      <c r="I15" s="157">
        <v>3.2806484713601883E-2</v>
      </c>
      <c r="J15" s="151"/>
      <c r="L15">
        <f t="shared" si="0"/>
        <v>0.12855051690670871</v>
      </c>
      <c r="M15">
        <f t="shared" si="1"/>
        <v>-8.3704471559976693E-3</v>
      </c>
    </row>
    <row r="16" spans="1:13" x14ac:dyDescent="0.3">
      <c r="B16" s="140" t="s">
        <v>58</v>
      </c>
      <c r="C16" s="141">
        <v>2.9004908522980814E-3</v>
      </c>
      <c r="D16" s="142">
        <v>5.3784044234098237E-2</v>
      </c>
      <c r="E16" s="143">
        <v>4482</v>
      </c>
      <c r="F16" s="144">
        <v>0</v>
      </c>
      <c r="H16" s="140" t="s">
        <v>58</v>
      </c>
      <c r="I16" s="157">
        <v>1.258148029852001E-2</v>
      </c>
      <c r="J16" s="151"/>
      <c r="L16">
        <f t="shared" si="0"/>
        <v>0.23324738793168812</v>
      </c>
      <c r="M16">
        <f t="shared" si="1"/>
        <v>-6.7849989776503587E-4</v>
      </c>
    </row>
    <row r="17" spans="2:13" x14ac:dyDescent="0.3">
      <c r="B17" s="140" t="s">
        <v>59</v>
      </c>
      <c r="C17" s="141">
        <v>0.12182061579651944</v>
      </c>
      <c r="D17" s="142">
        <v>0.32711500665296955</v>
      </c>
      <c r="E17" s="143">
        <v>4482</v>
      </c>
      <c r="F17" s="144">
        <v>0</v>
      </c>
      <c r="H17" s="140" t="s">
        <v>59</v>
      </c>
      <c r="I17" s="157">
        <v>7.2360448230497768E-2</v>
      </c>
      <c r="J17" s="151"/>
      <c r="L17">
        <f t="shared" si="0"/>
        <v>0.194260283311186</v>
      </c>
      <c r="M17">
        <f t="shared" si="1"/>
        <v>-2.6947691739813921E-2</v>
      </c>
    </row>
    <row r="18" spans="2:13" x14ac:dyDescent="0.3">
      <c r="B18" s="140" t="s">
        <v>60</v>
      </c>
      <c r="C18" s="141">
        <v>1.0709504685408299E-2</v>
      </c>
      <c r="D18" s="142">
        <v>0.10294258390117171</v>
      </c>
      <c r="E18" s="143">
        <v>4482</v>
      </c>
      <c r="F18" s="144">
        <v>0</v>
      </c>
      <c r="H18" s="140" t="s">
        <v>60</v>
      </c>
      <c r="I18" s="157">
        <v>1.3128547452368307E-2</v>
      </c>
      <c r="J18" s="151"/>
      <c r="L18">
        <f t="shared" si="0"/>
        <v>0.12616690508160766</v>
      </c>
      <c r="M18">
        <f t="shared" si="1"/>
        <v>-1.365812233630394E-3</v>
      </c>
    </row>
    <row r="19" spans="2:13" x14ac:dyDescent="0.3">
      <c r="B19" s="140" t="s">
        <v>61</v>
      </c>
      <c r="C19" s="141">
        <v>0.42280232039268184</v>
      </c>
      <c r="D19" s="142">
        <v>0.4940596921797033</v>
      </c>
      <c r="E19" s="143">
        <v>4482</v>
      </c>
      <c r="F19" s="144">
        <v>0</v>
      </c>
      <c r="H19" s="140" t="s">
        <v>61</v>
      </c>
      <c r="I19" s="157">
        <v>9.0419591498726193E-2</v>
      </c>
      <c r="J19" s="151"/>
      <c r="L19">
        <f>((1-C19)/D19)*I19</f>
        <v>0.10563496522829756</v>
      </c>
      <c r="M19">
        <f t="shared" si="1"/>
        <v>-7.7378530772177753E-2</v>
      </c>
    </row>
    <row r="20" spans="2:13" x14ac:dyDescent="0.3">
      <c r="B20" s="140" t="s">
        <v>62</v>
      </c>
      <c r="C20" s="141">
        <v>0.69656403391343158</v>
      </c>
      <c r="D20" s="142">
        <v>0.45979315913833729</v>
      </c>
      <c r="E20" s="143">
        <v>4482</v>
      </c>
      <c r="F20" s="144">
        <v>0</v>
      </c>
      <c r="H20" s="140" t="s">
        <v>62</v>
      </c>
      <c r="I20" s="157">
        <v>1.2185061441767203E-2</v>
      </c>
      <c r="J20" s="151"/>
      <c r="L20">
        <f t="shared" ref="L20:L83" si="2">((1-C20)/D20)*I20</f>
        <v>8.0414112670484494E-3</v>
      </c>
      <c r="M20">
        <f t="shared" si="1"/>
        <v>-1.8459769099797987E-2</v>
      </c>
    </row>
    <row r="21" spans="2:13" x14ac:dyDescent="0.3">
      <c r="B21" s="140" t="s">
        <v>63</v>
      </c>
      <c r="C21" s="141">
        <v>0.62226684515841146</v>
      </c>
      <c r="D21" s="142">
        <v>0.48487449259254195</v>
      </c>
      <c r="E21" s="143">
        <v>4482</v>
      </c>
      <c r="F21" s="144">
        <v>0</v>
      </c>
      <c r="H21" s="140" t="s">
        <v>63</v>
      </c>
      <c r="I21" s="157">
        <v>1.2382529794404924E-2</v>
      </c>
      <c r="J21" s="151"/>
      <c r="L21">
        <f t="shared" si="2"/>
        <v>9.6463973989471957E-3</v>
      </c>
      <c r="M21">
        <f t="shared" si="1"/>
        <v>-1.5891200440439301E-2</v>
      </c>
    </row>
    <row r="22" spans="2:13" x14ac:dyDescent="0.3">
      <c r="B22" s="140" t="s">
        <v>64</v>
      </c>
      <c r="C22" s="141">
        <v>0.15551093261936633</v>
      </c>
      <c r="D22" s="142">
        <v>0.3624314970292879</v>
      </c>
      <c r="E22" s="143">
        <v>4482</v>
      </c>
      <c r="F22" s="144">
        <v>0</v>
      </c>
      <c r="H22" s="140" t="s">
        <v>64</v>
      </c>
      <c r="I22" s="157">
        <v>4.9164544505051679E-2</v>
      </c>
      <c r="J22" s="151"/>
      <c r="L22">
        <f t="shared" si="2"/>
        <v>0.11455660084065383</v>
      </c>
      <c r="M22">
        <f t="shared" si="1"/>
        <v>-2.1095363483734662E-2</v>
      </c>
    </row>
    <row r="23" spans="2:13" x14ac:dyDescent="0.3">
      <c r="B23" s="140" t="s">
        <v>65</v>
      </c>
      <c r="C23" s="141">
        <v>0.24921909861668898</v>
      </c>
      <c r="D23" s="142">
        <v>0.43260917185042108</v>
      </c>
      <c r="E23" s="143">
        <v>4482</v>
      </c>
      <c r="F23" s="144">
        <v>0</v>
      </c>
      <c r="H23" s="140" t="s">
        <v>65</v>
      </c>
      <c r="I23" s="157">
        <v>-4.4938063460914016E-3</v>
      </c>
      <c r="J23" s="151"/>
      <c r="L23">
        <f t="shared" si="2"/>
        <v>-7.7988729751829961E-3</v>
      </c>
      <c r="M23">
        <f t="shared" si="1"/>
        <v>2.5888086517918E-3</v>
      </c>
    </row>
    <row r="24" spans="2:13" x14ac:dyDescent="0.3">
      <c r="B24" s="140" t="s">
        <v>66</v>
      </c>
      <c r="C24" s="141">
        <v>0.23873270861222667</v>
      </c>
      <c r="D24" s="142">
        <v>0.42635661156915888</v>
      </c>
      <c r="E24" s="143">
        <v>4482</v>
      </c>
      <c r="F24" s="144">
        <v>0</v>
      </c>
      <c r="H24" s="140" t="s">
        <v>66</v>
      </c>
      <c r="I24" s="157">
        <v>-4.7545178932923135E-2</v>
      </c>
      <c r="J24" s="151"/>
      <c r="L24">
        <f t="shared" si="2"/>
        <v>-8.4892760198096121E-2</v>
      </c>
      <c r="M24">
        <f t="shared" si="1"/>
        <v>2.6622289980059451E-2</v>
      </c>
    </row>
    <row r="25" spans="2:13" x14ac:dyDescent="0.3">
      <c r="B25" s="140" t="s">
        <v>67</v>
      </c>
      <c r="C25" s="141">
        <v>4.6854082998661313E-3</v>
      </c>
      <c r="D25" s="142">
        <v>6.8297115359721078E-2</v>
      </c>
      <c r="E25" s="143">
        <v>4482</v>
      </c>
      <c r="F25" s="144">
        <v>0</v>
      </c>
      <c r="H25" s="140" t="s">
        <v>67</v>
      </c>
      <c r="I25" s="157">
        <v>-8.132561036785493E-3</v>
      </c>
      <c r="J25" s="151"/>
      <c r="L25">
        <f t="shared" si="2"/>
        <v>-0.11851828038667589</v>
      </c>
      <c r="M25">
        <f t="shared" si="1"/>
        <v>5.5792062051562277E-4</v>
      </c>
    </row>
    <row r="26" spans="2:13" x14ac:dyDescent="0.3">
      <c r="B26" s="140" t="s">
        <v>68</v>
      </c>
      <c r="C26" s="141">
        <v>5.7563587684069613E-2</v>
      </c>
      <c r="D26" s="142">
        <v>0.23294232705613466</v>
      </c>
      <c r="E26" s="143">
        <v>4482</v>
      </c>
      <c r="F26" s="144">
        <v>0</v>
      </c>
      <c r="H26" s="140" t="s">
        <v>68</v>
      </c>
      <c r="I26" s="157">
        <v>2.2707160261526464E-2</v>
      </c>
      <c r="J26" s="151"/>
      <c r="L26">
        <f t="shared" si="2"/>
        <v>9.1868467707025434E-2</v>
      </c>
      <c r="M26">
        <f t="shared" si="1"/>
        <v>-5.6112842491507012E-3</v>
      </c>
    </row>
    <row r="27" spans="2:13" x14ac:dyDescent="0.3">
      <c r="B27" s="140" t="s">
        <v>69</v>
      </c>
      <c r="C27" s="141">
        <v>1.963409192324855E-2</v>
      </c>
      <c r="D27" s="142">
        <v>0.13875478355717469</v>
      </c>
      <c r="E27" s="143">
        <v>4482</v>
      </c>
      <c r="F27" s="144">
        <v>0</v>
      </c>
      <c r="H27" s="140" t="s">
        <v>69</v>
      </c>
      <c r="I27" s="157">
        <v>-4.1659563059383946E-3</v>
      </c>
      <c r="J27" s="151"/>
      <c r="L27">
        <f t="shared" si="2"/>
        <v>-2.9434383681600871E-2</v>
      </c>
      <c r="M27">
        <f t="shared" si="1"/>
        <v>5.8949152571253452E-4</v>
      </c>
    </row>
    <row r="28" spans="2:13" x14ac:dyDescent="0.3">
      <c r="B28" s="140" t="s">
        <v>70</v>
      </c>
      <c r="C28" s="141">
        <v>3.3467202141900937E-2</v>
      </c>
      <c r="D28" s="142">
        <v>0.17987319771723048</v>
      </c>
      <c r="E28" s="143">
        <v>4482</v>
      </c>
      <c r="F28" s="144">
        <v>0</v>
      </c>
      <c r="H28" s="140" t="s">
        <v>70</v>
      </c>
      <c r="I28" s="157">
        <v>9.301423041580683E-3</v>
      </c>
      <c r="J28" s="151"/>
      <c r="L28">
        <f t="shared" si="2"/>
        <v>4.9980378124892706E-2</v>
      </c>
      <c r="M28">
        <f t="shared" si="1"/>
        <v>-1.7306225112497474E-3</v>
      </c>
    </row>
    <row r="29" spans="2:13" x14ac:dyDescent="0.3">
      <c r="B29" s="140" t="s">
        <v>71</v>
      </c>
      <c r="C29" s="141">
        <v>1.7402945113788489E-2</v>
      </c>
      <c r="D29" s="142">
        <v>0.13078187468478542</v>
      </c>
      <c r="E29" s="143">
        <v>4482</v>
      </c>
      <c r="F29" s="144">
        <v>0</v>
      </c>
      <c r="H29" s="140" t="s">
        <v>71</v>
      </c>
      <c r="I29" s="157">
        <v>-1.1397731959131718E-2</v>
      </c>
      <c r="J29" s="151"/>
      <c r="L29">
        <f t="shared" si="2"/>
        <v>-8.5634021399512497E-2</v>
      </c>
      <c r="M29">
        <f t="shared" si="1"/>
        <v>1.5166788531248809E-3</v>
      </c>
    </row>
    <row r="30" spans="2:13" x14ac:dyDescent="0.3">
      <c r="B30" s="140" t="s">
        <v>72</v>
      </c>
      <c r="C30" s="141">
        <v>0.15238732708612227</v>
      </c>
      <c r="D30" s="142">
        <v>0.35943602318716567</v>
      </c>
      <c r="E30" s="143">
        <v>4482</v>
      </c>
      <c r="F30" s="144">
        <v>0</v>
      </c>
      <c r="H30" s="140" t="s">
        <v>72</v>
      </c>
      <c r="I30" s="157">
        <v>8.1449333051598436E-3</v>
      </c>
      <c r="J30" s="151"/>
      <c r="L30">
        <f t="shared" si="2"/>
        <v>1.9207169688434032E-2</v>
      </c>
      <c r="M30">
        <f t="shared" si="1"/>
        <v>-3.4531447478811377E-3</v>
      </c>
    </row>
    <row r="31" spans="2:13" x14ac:dyDescent="0.3">
      <c r="B31" s="140" t="s">
        <v>73</v>
      </c>
      <c r="C31" s="141">
        <v>2.4765729585006696E-2</v>
      </c>
      <c r="D31" s="142">
        <v>0.15542772654227846</v>
      </c>
      <c r="E31" s="143">
        <v>4482</v>
      </c>
      <c r="F31" s="144">
        <v>0</v>
      </c>
      <c r="H31" s="140" t="s">
        <v>73</v>
      </c>
      <c r="I31" s="157">
        <v>9.1008808738097541E-3</v>
      </c>
      <c r="J31" s="151"/>
      <c r="L31">
        <f t="shared" si="2"/>
        <v>5.7103652717260631E-2</v>
      </c>
      <c r="M31">
        <f t="shared" si="1"/>
        <v>-1.4501270765536333E-3</v>
      </c>
    </row>
    <row r="32" spans="2:13" x14ac:dyDescent="0.3">
      <c r="B32" s="140" t="s">
        <v>74</v>
      </c>
      <c r="C32" s="141">
        <v>1.5618027666220438E-3</v>
      </c>
      <c r="D32" s="142">
        <v>3.9493183377406059E-2</v>
      </c>
      <c r="E32" s="143">
        <v>4482</v>
      </c>
      <c r="F32" s="144">
        <v>0</v>
      </c>
      <c r="H32" s="140" t="s">
        <v>74</v>
      </c>
      <c r="I32" s="157">
        <v>-1.1282395615399108E-3</v>
      </c>
      <c r="J32" s="151"/>
      <c r="L32">
        <f t="shared" si="2"/>
        <v>-2.8523339410409243E-2</v>
      </c>
      <c r="M32">
        <f t="shared" si="1"/>
        <v>4.4617514161534004E-5</v>
      </c>
    </row>
    <row r="33" spans="2:13" x14ac:dyDescent="0.3">
      <c r="B33" s="140" t="s">
        <v>75</v>
      </c>
      <c r="C33" s="141">
        <v>1.0486390004462293E-2</v>
      </c>
      <c r="D33" s="142">
        <v>0.10187610749672771</v>
      </c>
      <c r="E33" s="143">
        <v>4482</v>
      </c>
      <c r="F33" s="144">
        <v>0</v>
      </c>
      <c r="H33" s="140" t="s">
        <v>75</v>
      </c>
      <c r="I33" s="157">
        <v>-1.8919207910580816E-2</v>
      </c>
      <c r="J33" s="151"/>
      <c r="L33">
        <f t="shared" si="2"/>
        <v>-0.18376059095560043</v>
      </c>
      <c r="M33">
        <f t="shared" si="1"/>
        <v>1.9474064881427776E-3</v>
      </c>
    </row>
    <row r="34" spans="2:13" x14ac:dyDescent="0.3">
      <c r="B34" s="140" t="s">
        <v>76</v>
      </c>
      <c r="C34" s="141">
        <v>5.1316376617581436E-3</v>
      </c>
      <c r="D34" s="142">
        <v>7.1459382023142767E-2</v>
      </c>
      <c r="E34" s="143">
        <v>4482</v>
      </c>
      <c r="F34" s="144">
        <v>0</v>
      </c>
      <c r="H34" s="140" t="s">
        <v>76</v>
      </c>
      <c r="I34" s="157">
        <v>1.3660794997255039E-2</v>
      </c>
      <c r="J34" s="151"/>
      <c r="L34">
        <f t="shared" si="2"/>
        <v>0.19018766133124546</v>
      </c>
      <c r="M34">
        <f t="shared" si="1"/>
        <v>-9.8100834505912668E-4</v>
      </c>
    </row>
    <row r="35" spans="2:13" x14ac:dyDescent="0.3">
      <c r="B35" s="140" t="s">
        <v>77</v>
      </c>
      <c r="C35" s="141">
        <v>2.811244979919679E-2</v>
      </c>
      <c r="D35" s="142">
        <v>0.16531254428030212</v>
      </c>
      <c r="E35" s="143">
        <v>4482</v>
      </c>
      <c r="F35" s="144">
        <v>0</v>
      </c>
      <c r="H35" s="140" t="s">
        <v>77</v>
      </c>
      <c r="I35" s="157">
        <v>-2.0305982738275049E-2</v>
      </c>
      <c r="J35" s="151"/>
      <c r="L35">
        <f t="shared" si="2"/>
        <v>-0.11938072760200982</v>
      </c>
      <c r="M35">
        <f t="shared" si="1"/>
        <v>3.4531615422068963E-3</v>
      </c>
    </row>
    <row r="36" spans="2:13" x14ac:dyDescent="0.3">
      <c r="B36" s="140" t="s">
        <v>78</v>
      </c>
      <c r="C36" s="141">
        <v>5.8009817045961622E-2</v>
      </c>
      <c r="D36" s="142">
        <v>0.23378809405745807</v>
      </c>
      <c r="E36" s="143">
        <v>4482</v>
      </c>
      <c r="F36" s="144">
        <v>0</v>
      </c>
      <c r="H36" s="140" t="s">
        <v>78</v>
      </c>
      <c r="I36" s="157">
        <v>6.5444247271629202E-2</v>
      </c>
      <c r="J36" s="151"/>
      <c r="L36">
        <f t="shared" si="2"/>
        <v>0.2636910947464251</v>
      </c>
      <c r="M36">
        <f t="shared" si="1"/>
        <v>-1.6238674712001546E-2</v>
      </c>
    </row>
    <row r="37" spans="2:13" x14ac:dyDescent="0.3">
      <c r="B37" s="140" t="s">
        <v>79</v>
      </c>
      <c r="C37" s="141">
        <v>6.2025881302989735E-2</v>
      </c>
      <c r="D37" s="142">
        <v>0.24122946495829278</v>
      </c>
      <c r="E37" s="143">
        <v>4482</v>
      </c>
      <c r="F37" s="144">
        <v>0</v>
      </c>
      <c r="H37" s="140" t="s">
        <v>79</v>
      </c>
      <c r="I37" s="157">
        <v>4.904711154097708E-2</v>
      </c>
      <c r="J37" s="151"/>
      <c r="L37">
        <f t="shared" si="2"/>
        <v>0.19071020710606779</v>
      </c>
      <c r="M37">
        <f t="shared" si="1"/>
        <v>-1.2611188766766613E-2</v>
      </c>
    </row>
    <row r="38" spans="2:13" x14ac:dyDescent="0.3">
      <c r="B38" s="140" t="s">
        <v>80</v>
      </c>
      <c r="C38" s="141">
        <v>1.5171798304328426E-2</v>
      </c>
      <c r="D38" s="142">
        <v>0.1222495369239924</v>
      </c>
      <c r="E38" s="143">
        <v>4482</v>
      </c>
      <c r="F38" s="144">
        <v>0</v>
      </c>
      <c r="H38" s="140" t="s">
        <v>80</v>
      </c>
      <c r="I38" s="157">
        <v>1.2772393046270421E-2</v>
      </c>
      <c r="J38" s="151"/>
      <c r="L38">
        <f t="shared" si="2"/>
        <v>0.10289292860822404</v>
      </c>
      <c r="M38">
        <f t="shared" si="1"/>
        <v>-1.5851198788761295E-3</v>
      </c>
    </row>
    <row r="39" spans="2:13" x14ac:dyDescent="0.3">
      <c r="B39" s="140" t="s">
        <v>81</v>
      </c>
      <c r="C39" s="141">
        <v>4.4622936189201252E-3</v>
      </c>
      <c r="D39" s="142">
        <v>6.665862987125909E-2</v>
      </c>
      <c r="E39" s="143">
        <v>4482</v>
      </c>
      <c r="F39" s="144">
        <v>0</v>
      </c>
      <c r="H39" s="140" t="s">
        <v>81</v>
      </c>
      <c r="I39" s="157">
        <v>-4.6296644872804681E-3</v>
      </c>
      <c r="J39" s="151"/>
      <c r="L39">
        <f t="shared" si="2"/>
        <v>-6.9143418847382884E-2</v>
      </c>
      <c r="M39">
        <f t="shared" si="1"/>
        <v>3.0992119608867275E-4</v>
      </c>
    </row>
    <row r="40" spans="2:13" x14ac:dyDescent="0.3">
      <c r="B40" s="140" t="s">
        <v>82</v>
      </c>
      <c r="C40" s="141">
        <v>4.9085229808121375E-3</v>
      </c>
      <c r="D40" s="142">
        <v>6.989649071351392E-2</v>
      </c>
      <c r="E40" s="143">
        <v>4482</v>
      </c>
      <c r="F40" s="144">
        <v>0</v>
      </c>
      <c r="H40" s="140" t="s">
        <v>82</v>
      </c>
      <c r="I40" s="157">
        <v>-1.4823926359090682E-2</v>
      </c>
      <c r="J40" s="151"/>
      <c r="L40">
        <f t="shared" si="2"/>
        <v>-0.21104296689732382</v>
      </c>
      <c r="M40">
        <f t="shared" si="1"/>
        <v>1.0410191192244673E-3</v>
      </c>
    </row>
    <row r="41" spans="2:13" x14ac:dyDescent="0.3">
      <c r="B41" s="140" t="s">
        <v>83</v>
      </c>
      <c r="C41" s="141">
        <v>2.4542614904060687E-3</v>
      </c>
      <c r="D41" s="142">
        <v>4.948519425751656E-2</v>
      </c>
      <c r="E41" s="143">
        <v>4482</v>
      </c>
      <c r="F41" s="144">
        <v>0</v>
      </c>
      <c r="H41" s="140" t="s">
        <v>83</v>
      </c>
      <c r="I41" s="157">
        <v>1.3457105138687243E-2</v>
      </c>
      <c r="J41" s="151"/>
      <c r="L41">
        <f t="shared" si="2"/>
        <v>0.27127463244693567</v>
      </c>
      <c r="M41">
        <f t="shared" si="1"/>
        <v>-6.6741689933265316E-4</v>
      </c>
    </row>
    <row r="42" spans="2:13" x14ac:dyDescent="0.3">
      <c r="B42" s="140" t="s">
        <v>84</v>
      </c>
      <c r="C42" s="141">
        <v>0.23025435073627845</v>
      </c>
      <c r="D42" s="142">
        <v>0.42104256051901301</v>
      </c>
      <c r="E42" s="143">
        <v>4482</v>
      </c>
      <c r="F42" s="144">
        <v>0</v>
      </c>
      <c r="H42" s="140" t="s">
        <v>84</v>
      </c>
      <c r="I42" s="157">
        <v>-6.7557822013820544E-3</v>
      </c>
      <c r="J42" s="151"/>
      <c r="L42">
        <f t="shared" si="2"/>
        <v>-1.2350851064740037E-2</v>
      </c>
      <c r="M42">
        <f t="shared" si="1"/>
        <v>3.694515448930933E-3</v>
      </c>
    </row>
    <row r="43" spans="2:13" x14ac:dyDescent="0.3">
      <c r="B43" s="140" t="s">
        <v>85</v>
      </c>
      <c r="C43" s="141">
        <v>0.55443998215082557</v>
      </c>
      <c r="D43" s="142">
        <v>0.49708290864433774</v>
      </c>
      <c r="E43" s="143">
        <v>4482</v>
      </c>
      <c r="F43" s="144">
        <v>0</v>
      </c>
      <c r="H43" s="140" t="s">
        <v>85</v>
      </c>
      <c r="I43" s="157">
        <v>-5.1303990461553768E-2</v>
      </c>
      <c r="J43" s="151"/>
      <c r="L43">
        <f t="shared" si="2"/>
        <v>-4.5986306324885866E-2</v>
      </c>
      <c r="M43">
        <f t="shared" si="1"/>
        <v>5.722382134068172E-2</v>
      </c>
    </row>
    <row r="44" spans="2:13" x14ac:dyDescent="0.3">
      <c r="B44" s="140" t="s">
        <v>86</v>
      </c>
      <c r="C44" s="141">
        <v>1.316376617581437E-2</v>
      </c>
      <c r="D44" s="142">
        <v>0.11398851016578707</v>
      </c>
      <c r="E44" s="143">
        <v>4482</v>
      </c>
      <c r="F44" s="144">
        <v>0</v>
      </c>
      <c r="H44" s="140" t="s">
        <v>86</v>
      </c>
      <c r="I44" s="157">
        <v>6.3694200132489286E-3</v>
      </c>
      <c r="J44" s="151"/>
      <c r="L44">
        <f t="shared" si="2"/>
        <v>5.5142175719088776E-2</v>
      </c>
      <c r="M44">
        <f t="shared" si="1"/>
        <v>-7.3556146674796246E-4</v>
      </c>
    </row>
    <row r="45" spans="2:13" x14ac:dyDescent="0.3">
      <c r="B45" s="140" t="s">
        <v>87</v>
      </c>
      <c r="C45" s="141">
        <v>6.6934404283801872E-4</v>
      </c>
      <c r="D45" s="142">
        <v>2.5865909905083122E-2</v>
      </c>
      <c r="E45" s="143">
        <v>4482</v>
      </c>
      <c r="F45" s="144">
        <v>0</v>
      </c>
      <c r="H45" s="140" t="s">
        <v>87</v>
      </c>
      <c r="I45" s="157">
        <v>-5.1386498038209218E-4</v>
      </c>
      <c r="J45" s="151"/>
      <c r="L45">
        <f t="shared" si="2"/>
        <v>-1.9853197888767642E-2</v>
      </c>
      <c r="M45">
        <f t="shared" si="1"/>
        <v>1.329752035416453E-5</v>
      </c>
    </row>
    <row r="46" spans="2:13" x14ac:dyDescent="0.3">
      <c r="B46" s="140" t="s">
        <v>88</v>
      </c>
      <c r="C46" s="141">
        <v>4.4399821508255249E-2</v>
      </c>
      <c r="D46" s="142">
        <v>0.20600472297266958</v>
      </c>
      <c r="E46" s="143">
        <v>4482</v>
      </c>
      <c r="F46" s="144">
        <v>0</v>
      </c>
      <c r="H46" s="140" t="s">
        <v>88</v>
      </c>
      <c r="I46" s="157">
        <v>2.5864611653027029E-3</v>
      </c>
      <c r="J46" s="151"/>
      <c r="L46">
        <f t="shared" si="2"/>
        <v>1.199789361893968E-2</v>
      </c>
      <c r="M46">
        <f t="shared" si="1"/>
        <v>-5.5745524869694064E-4</v>
      </c>
    </row>
    <row r="47" spans="2:13" x14ac:dyDescent="0.3">
      <c r="B47" s="140" t="s">
        <v>89</v>
      </c>
      <c r="C47" s="141">
        <v>8.9245872378402504E-3</v>
      </c>
      <c r="D47" s="142">
        <v>9.4058029198011386E-2</v>
      </c>
      <c r="E47" s="143">
        <v>4482</v>
      </c>
      <c r="F47" s="144">
        <v>0</v>
      </c>
      <c r="H47" s="140" t="s">
        <v>89</v>
      </c>
      <c r="I47" s="157">
        <v>-1.08688255431891E-2</v>
      </c>
      <c r="J47" s="151"/>
      <c r="L47">
        <f t="shared" si="2"/>
        <v>-0.11452319226016469</v>
      </c>
      <c r="M47">
        <f t="shared" si="1"/>
        <v>1.0312759321041396E-3</v>
      </c>
    </row>
    <row r="48" spans="2:13" x14ac:dyDescent="0.3">
      <c r="B48" s="140" t="s">
        <v>90</v>
      </c>
      <c r="C48" s="141">
        <v>0.21352074966532797</v>
      </c>
      <c r="D48" s="142">
        <v>0.40983791315221846</v>
      </c>
      <c r="E48" s="143">
        <v>4482</v>
      </c>
      <c r="F48" s="144">
        <v>0</v>
      </c>
      <c r="H48" s="140" t="s">
        <v>90</v>
      </c>
      <c r="I48" s="157">
        <v>-2.7782268295196567E-2</v>
      </c>
      <c r="J48" s="151"/>
      <c r="L48">
        <f t="shared" si="2"/>
        <v>-5.3314192855768126E-2</v>
      </c>
      <c r="M48">
        <f t="shared" si="1"/>
        <v>1.4474236188076622E-2</v>
      </c>
    </row>
    <row r="49" spans="2:13" x14ac:dyDescent="0.3">
      <c r="B49" s="140" t="s">
        <v>91</v>
      </c>
      <c r="C49" s="141">
        <v>3.7929495760821068E-3</v>
      </c>
      <c r="D49" s="142">
        <v>6.1476876552385998E-2</v>
      </c>
      <c r="E49" s="143">
        <v>4482</v>
      </c>
      <c r="F49" s="144">
        <v>0</v>
      </c>
      <c r="H49" s="140" t="s">
        <v>91</v>
      </c>
      <c r="I49" s="157">
        <v>9.017497924087528E-3</v>
      </c>
      <c r="J49" s="151"/>
      <c r="L49">
        <f t="shared" si="2"/>
        <v>0.1461247791517864</v>
      </c>
      <c r="M49">
        <f t="shared" si="1"/>
        <v>-5.5635414234722711E-4</v>
      </c>
    </row>
    <row r="50" spans="2:13" x14ac:dyDescent="0.3">
      <c r="B50" s="140" t="s">
        <v>92</v>
      </c>
      <c r="C50" s="141">
        <v>5.8009817045961629E-3</v>
      </c>
      <c r="D50" s="142">
        <v>7.5951414595678862E-2</v>
      </c>
      <c r="E50" s="143">
        <v>4482</v>
      </c>
      <c r="F50" s="144">
        <v>0</v>
      </c>
      <c r="H50" s="140" t="s">
        <v>92</v>
      </c>
      <c r="I50" s="157">
        <v>2.0296310791061683E-3</v>
      </c>
      <c r="J50" s="151"/>
      <c r="L50">
        <f t="shared" si="2"/>
        <v>2.6567737244804341E-2</v>
      </c>
      <c r="M50">
        <f t="shared" si="1"/>
        <v>-1.5501821552174887E-4</v>
      </c>
    </row>
    <row r="51" spans="2:13" x14ac:dyDescent="0.3">
      <c r="B51" s="140" t="s">
        <v>93</v>
      </c>
      <c r="C51" s="141">
        <v>3.3467202141900937E-3</v>
      </c>
      <c r="D51" s="142">
        <v>5.7760402071718231E-2</v>
      </c>
      <c r="E51" s="143">
        <v>4482</v>
      </c>
      <c r="F51" s="144">
        <v>0</v>
      </c>
      <c r="H51" s="140" t="s">
        <v>93</v>
      </c>
      <c r="I51" s="157">
        <v>-1.0775147660054005E-3</v>
      </c>
      <c r="J51" s="151"/>
      <c r="L51">
        <f t="shared" si="2"/>
        <v>-1.8592471434383417E-2</v>
      </c>
      <c r="M51">
        <f t="shared" si="1"/>
        <v>6.2432744910622621E-5</v>
      </c>
    </row>
    <row r="52" spans="2:13" x14ac:dyDescent="0.3">
      <c r="B52" s="140" t="s">
        <v>94</v>
      </c>
      <c r="C52" s="141">
        <v>4.4622936189201248E-4</v>
      </c>
      <c r="D52" s="142">
        <v>2.1121784473665212E-2</v>
      </c>
      <c r="E52" s="143">
        <v>4482</v>
      </c>
      <c r="F52" s="144">
        <v>0</v>
      </c>
      <c r="H52" s="140" t="s">
        <v>94</v>
      </c>
      <c r="I52" s="157">
        <v>-1.5855622627112605E-3</v>
      </c>
      <c r="J52" s="151"/>
      <c r="L52">
        <f t="shared" si="2"/>
        <v>-7.5034130769137369E-2</v>
      </c>
      <c r="M52">
        <f t="shared" si="1"/>
        <v>3.3497379807650609E-5</v>
      </c>
    </row>
    <row r="53" spans="2:13" x14ac:dyDescent="0.3">
      <c r="B53" s="140" t="s">
        <v>95</v>
      </c>
      <c r="C53" s="141">
        <v>4.4622936189201269E-4</v>
      </c>
      <c r="D53" s="142">
        <v>2.1121784473665733E-2</v>
      </c>
      <c r="E53" s="143">
        <v>4482</v>
      </c>
      <c r="F53" s="144">
        <v>0</v>
      </c>
      <c r="H53" s="140" t="s">
        <v>95</v>
      </c>
      <c r="I53" s="157">
        <v>3.7877348094417398E-3</v>
      </c>
      <c r="J53" s="151"/>
      <c r="L53">
        <f t="shared" si="2"/>
        <v>0.1792483308252236</v>
      </c>
      <c r="M53">
        <f t="shared" si="1"/>
        <v>-8.0021576261260564E-5</v>
      </c>
    </row>
    <row r="54" spans="2:13" x14ac:dyDescent="0.3">
      <c r="B54" s="140" t="s">
        <v>96</v>
      </c>
      <c r="C54" s="141">
        <v>6.5595716198125847E-2</v>
      </c>
      <c r="D54" s="142">
        <v>0.24760168944562083</v>
      </c>
      <c r="E54" s="143">
        <v>4482</v>
      </c>
      <c r="F54" s="144">
        <v>0</v>
      </c>
      <c r="H54" s="140" t="s">
        <v>96</v>
      </c>
      <c r="I54" s="157">
        <v>-7.9404540891499457E-3</v>
      </c>
      <c r="J54" s="151"/>
      <c r="L54">
        <f t="shared" si="2"/>
        <v>-2.9965846892427345E-2</v>
      </c>
      <c r="M54">
        <f t="shared" si="1"/>
        <v>2.1036196242534963E-3</v>
      </c>
    </row>
    <row r="55" spans="2:13" x14ac:dyDescent="0.3">
      <c r="B55" s="140" t="s">
        <v>97</v>
      </c>
      <c r="C55" s="141">
        <v>0.12226684515841142</v>
      </c>
      <c r="D55" s="142">
        <v>0.32763029961102408</v>
      </c>
      <c r="E55" s="143">
        <v>4482</v>
      </c>
      <c r="F55" s="144">
        <v>0</v>
      </c>
      <c r="H55" s="140" t="s">
        <v>97</v>
      </c>
      <c r="I55" s="157">
        <v>-2.9932812868045878E-2</v>
      </c>
      <c r="J55" s="151"/>
      <c r="L55">
        <f t="shared" si="2"/>
        <v>-8.0191063839776727E-2</v>
      </c>
      <c r="M55">
        <f t="shared" si="1"/>
        <v>1.117048881143814E-2</v>
      </c>
    </row>
    <row r="56" spans="2:13" x14ac:dyDescent="0.3">
      <c r="B56" s="140" t="s">
        <v>98</v>
      </c>
      <c r="C56" s="141">
        <v>3.1236055332440876E-3</v>
      </c>
      <c r="D56" s="142">
        <v>5.5808095488927199E-2</v>
      </c>
      <c r="E56" s="143">
        <v>4482</v>
      </c>
      <c r="F56" s="144">
        <v>0</v>
      </c>
      <c r="H56" s="140" t="s">
        <v>98</v>
      </c>
      <c r="I56" s="157">
        <v>5.7979788698424859E-4</v>
      </c>
      <c r="J56" s="151"/>
      <c r="L56">
        <f t="shared" si="2"/>
        <v>1.0356684313138385E-2</v>
      </c>
      <c r="M56">
        <f t="shared" si="1"/>
        <v>-3.2451562306163246E-5</v>
      </c>
    </row>
    <row r="57" spans="2:13" x14ac:dyDescent="0.3">
      <c r="B57" s="140" t="s">
        <v>99</v>
      </c>
      <c r="C57" s="141">
        <v>8.4783578759482382E-3</v>
      </c>
      <c r="D57" s="142">
        <v>9.1697062931719517E-2</v>
      </c>
      <c r="E57" s="143">
        <v>4482</v>
      </c>
      <c r="F57" s="144">
        <v>0</v>
      </c>
      <c r="H57" s="140" t="s">
        <v>99</v>
      </c>
      <c r="I57" s="157">
        <v>-3.5498173982857462E-3</v>
      </c>
      <c r="J57" s="151"/>
      <c r="L57">
        <f t="shared" si="2"/>
        <v>-3.8384225878747132E-2</v>
      </c>
      <c r="M57">
        <f t="shared" si="1"/>
        <v>3.282179530585938E-4</v>
      </c>
    </row>
    <row r="58" spans="2:13" x14ac:dyDescent="0.3">
      <c r="B58" s="140" t="s">
        <v>100</v>
      </c>
      <c r="C58" s="141">
        <v>0.29518072289156627</v>
      </c>
      <c r="D58" s="142">
        <v>0.45617484902643685</v>
      </c>
      <c r="E58" s="143">
        <v>4482</v>
      </c>
      <c r="F58" s="144">
        <v>0</v>
      </c>
      <c r="H58" s="140" t="s">
        <v>100</v>
      </c>
      <c r="I58" s="157">
        <v>-8.3761352373112108E-2</v>
      </c>
      <c r="J58" s="151"/>
      <c r="L58">
        <f t="shared" si="2"/>
        <v>-0.12941663915763207</v>
      </c>
      <c r="M58">
        <f t="shared" si="1"/>
        <v>5.420013092926472E-2</v>
      </c>
    </row>
    <row r="59" spans="2:13" x14ac:dyDescent="0.3">
      <c r="B59" s="140" t="s">
        <v>101</v>
      </c>
      <c r="C59" s="141">
        <v>2.5435073627844716E-2</v>
      </c>
      <c r="D59" s="142">
        <v>0.1574600345722173</v>
      </c>
      <c r="E59" s="143">
        <v>4482</v>
      </c>
      <c r="F59" s="144">
        <v>0</v>
      </c>
      <c r="H59" s="140" t="s">
        <v>101</v>
      </c>
      <c r="I59" s="157">
        <v>-1.8983554328561782E-2</v>
      </c>
      <c r="J59" s="151"/>
      <c r="L59">
        <f t="shared" si="2"/>
        <v>-0.11749461554964589</v>
      </c>
      <c r="M59">
        <f t="shared" si="1"/>
        <v>3.0664803508836159E-3</v>
      </c>
    </row>
    <row r="60" spans="2:13" x14ac:dyDescent="0.3">
      <c r="B60" s="140" t="s">
        <v>102</v>
      </c>
      <c r="C60" s="141">
        <v>9.5939312806782688E-3</v>
      </c>
      <c r="D60" s="142">
        <v>9.7488503153078387E-2</v>
      </c>
      <c r="E60" s="143">
        <v>4482</v>
      </c>
      <c r="F60" s="144">
        <v>0</v>
      </c>
      <c r="H60" s="140" t="s">
        <v>102</v>
      </c>
      <c r="I60" s="157">
        <v>-1.2802996681371409E-2</v>
      </c>
      <c r="J60" s="151"/>
      <c r="L60">
        <f t="shared" si="2"/>
        <v>-0.13006831781090053</v>
      </c>
      <c r="M60">
        <f t="shared" si="1"/>
        <v>1.2599544189837179E-3</v>
      </c>
    </row>
    <row r="61" spans="2:13" x14ac:dyDescent="0.3">
      <c r="B61" s="140" t="s">
        <v>103</v>
      </c>
      <c r="C61" s="141">
        <v>3.1236055332440876E-3</v>
      </c>
      <c r="D61" s="142">
        <v>5.5808095488923133E-2</v>
      </c>
      <c r="E61" s="143">
        <v>4482</v>
      </c>
      <c r="F61" s="144">
        <v>0</v>
      </c>
      <c r="H61" s="140" t="s">
        <v>103</v>
      </c>
      <c r="I61" s="157">
        <v>-8.565489899878943E-3</v>
      </c>
      <c r="J61" s="151"/>
      <c r="L61">
        <f t="shared" si="2"/>
        <v>-0.15300172158584976</v>
      </c>
      <c r="M61">
        <f t="shared" si="1"/>
        <v>4.7941452600758656E-4</v>
      </c>
    </row>
    <row r="62" spans="2:13" x14ac:dyDescent="0.3">
      <c r="B62" s="140" t="s">
        <v>104</v>
      </c>
      <c r="C62" s="141">
        <v>6.6934404283801872E-4</v>
      </c>
      <c r="D62" s="142">
        <v>2.5865909905083032E-2</v>
      </c>
      <c r="E62" s="143">
        <v>4482</v>
      </c>
      <c r="F62" s="144">
        <v>0</v>
      </c>
      <c r="H62" s="140" t="s">
        <v>104</v>
      </c>
      <c r="I62" s="157">
        <v>8.3890052411155088E-4</v>
      </c>
      <c r="J62" s="151"/>
      <c r="L62">
        <f t="shared" si="2"/>
        <v>3.241096153661531E-2</v>
      </c>
      <c r="M62">
        <f t="shared" si="1"/>
        <v>-2.1708614559018959E-5</v>
      </c>
    </row>
    <row r="63" spans="2:13" x14ac:dyDescent="0.3">
      <c r="B63" s="140" t="s">
        <v>105</v>
      </c>
      <c r="C63" s="141">
        <v>0.12226684515841142</v>
      </c>
      <c r="D63" s="142">
        <v>0.32763029961101853</v>
      </c>
      <c r="E63" s="143">
        <v>4482</v>
      </c>
      <c r="F63" s="144">
        <v>0</v>
      </c>
      <c r="H63" s="140" t="s">
        <v>105</v>
      </c>
      <c r="I63" s="157">
        <v>9.8398204370179682E-2</v>
      </c>
      <c r="J63" s="151"/>
      <c r="L63">
        <f t="shared" si="2"/>
        <v>0.26361226802016019</v>
      </c>
      <c r="M63">
        <f t="shared" si="1"/>
        <v>-3.6720773481201771E-2</v>
      </c>
    </row>
    <row r="64" spans="2:13" x14ac:dyDescent="0.3">
      <c r="B64" s="140" t="s">
        <v>106</v>
      </c>
      <c r="C64" s="141">
        <v>0.4223560910307898</v>
      </c>
      <c r="D64" s="142">
        <v>0.49398974600078804</v>
      </c>
      <c r="E64" s="143">
        <v>4482</v>
      </c>
      <c r="F64" s="144">
        <v>0</v>
      </c>
      <c r="H64" s="140" t="s">
        <v>106</v>
      </c>
      <c r="I64" s="157">
        <v>1.6171603651964427E-2</v>
      </c>
      <c r="J64" s="151"/>
      <c r="L64">
        <f t="shared" si="2"/>
        <v>1.8910166503347994E-2</v>
      </c>
      <c r="M64">
        <f t="shared" si="1"/>
        <v>-1.3826552796770085E-2</v>
      </c>
    </row>
    <row r="65" spans="2:13" x14ac:dyDescent="0.3">
      <c r="B65" s="140" t="s">
        <v>107</v>
      </c>
      <c r="C65" s="141">
        <v>0.11289602855867917</v>
      </c>
      <c r="D65" s="142">
        <v>0.31650097208578437</v>
      </c>
      <c r="E65" s="143">
        <v>4482</v>
      </c>
      <c r="F65" s="144">
        <v>0</v>
      </c>
      <c r="H65" s="140" t="s">
        <v>107</v>
      </c>
      <c r="I65" s="157">
        <v>9.5476808454709513E-3</v>
      </c>
      <c r="J65" s="151"/>
      <c r="L65">
        <f t="shared" si="2"/>
        <v>2.6760693783195899E-2</v>
      </c>
      <c r="M65">
        <f t="shared" si="1"/>
        <v>-3.4056617339781503E-3</v>
      </c>
    </row>
    <row r="66" spans="2:13" x14ac:dyDescent="0.3">
      <c r="B66" s="140" t="s">
        <v>108</v>
      </c>
      <c r="C66" s="141">
        <v>7.1396697902721996E-3</v>
      </c>
      <c r="D66" s="142">
        <v>8.4203781687137824E-2</v>
      </c>
      <c r="E66" s="143">
        <v>4482</v>
      </c>
      <c r="F66" s="144">
        <v>0</v>
      </c>
      <c r="H66" s="140" t="s">
        <v>108</v>
      </c>
      <c r="I66" s="157">
        <v>-3.1767802939724771E-3</v>
      </c>
      <c r="J66" s="151"/>
      <c r="L66">
        <f t="shared" si="2"/>
        <v>-3.7457927286406664E-2</v>
      </c>
      <c r="M66">
        <f t="shared" si="1"/>
        <v>2.6936037599213782E-4</v>
      </c>
    </row>
    <row r="67" spans="2:13" x14ac:dyDescent="0.3">
      <c r="B67" s="140" t="s">
        <v>109</v>
      </c>
      <c r="C67" s="141">
        <v>7.5858991521642128E-3</v>
      </c>
      <c r="D67" s="142">
        <v>8.6775764745730385E-2</v>
      </c>
      <c r="E67" s="143">
        <v>4482</v>
      </c>
      <c r="F67" s="144">
        <v>0</v>
      </c>
      <c r="H67" s="140" t="s">
        <v>109</v>
      </c>
      <c r="I67" s="157">
        <v>-9.3603812240914339E-3</v>
      </c>
      <c r="J67" s="151"/>
      <c r="L67">
        <f t="shared" si="2"/>
        <v>-0.10705033073830361</v>
      </c>
      <c r="M67">
        <f t="shared" si="1"/>
        <v>8.1828040582336396E-4</v>
      </c>
    </row>
    <row r="68" spans="2:13" x14ac:dyDescent="0.3">
      <c r="B68" s="140" t="s">
        <v>110</v>
      </c>
      <c r="C68" s="141">
        <v>0.10441767068273092</v>
      </c>
      <c r="D68" s="142">
        <v>0.30583572367026962</v>
      </c>
      <c r="E68" s="143">
        <v>4482</v>
      </c>
      <c r="F68" s="144">
        <v>0</v>
      </c>
      <c r="H68" s="140" t="s">
        <v>110</v>
      </c>
      <c r="I68" s="157">
        <v>-5.4133040383027187E-2</v>
      </c>
      <c r="J68" s="151"/>
      <c r="L68">
        <f t="shared" si="2"/>
        <v>-0.15851841576076187</v>
      </c>
      <c r="M68">
        <f t="shared" si="1"/>
        <v>1.8481967756860125E-2</v>
      </c>
    </row>
    <row r="69" spans="2:13" x14ac:dyDescent="0.3">
      <c r="B69" s="140" t="s">
        <v>111</v>
      </c>
      <c r="C69" s="141">
        <v>6.6934404283801872E-4</v>
      </c>
      <c r="D69" s="142">
        <v>2.5865909905083254E-2</v>
      </c>
      <c r="E69" s="143">
        <v>4482</v>
      </c>
      <c r="F69" s="144">
        <v>0</v>
      </c>
      <c r="H69" s="140" t="s">
        <v>111</v>
      </c>
      <c r="I69" s="157">
        <v>-1.3312405508165634E-3</v>
      </c>
      <c r="J69" s="151"/>
      <c r="L69">
        <f t="shared" si="2"/>
        <v>-5.1432541819178189E-2</v>
      </c>
      <c r="M69">
        <f t="shared" si="1"/>
        <v>3.444912379047434E-5</v>
      </c>
    </row>
    <row r="70" spans="2:13" x14ac:dyDescent="0.3">
      <c r="B70" s="140" t="s">
        <v>176</v>
      </c>
      <c r="C70" s="141">
        <v>4.4622936189201248E-4</v>
      </c>
      <c r="D70" s="142">
        <v>2.1121784473665198E-2</v>
      </c>
      <c r="E70" s="143">
        <v>4482</v>
      </c>
      <c r="F70" s="144">
        <v>0</v>
      </c>
      <c r="H70" s="140" t="s">
        <v>176</v>
      </c>
      <c r="I70" s="157">
        <v>-6.2183046952766887E-3</v>
      </c>
      <c r="J70" s="151"/>
      <c r="L70">
        <f t="shared" si="2"/>
        <v>-0.29427105995187269</v>
      </c>
      <c r="M70">
        <f t="shared" si="1"/>
        <v>1.3137100890708601E-4</v>
      </c>
    </row>
    <row r="71" spans="2:13" x14ac:dyDescent="0.3">
      <c r="B71" s="140" t="s">
        <v>112</v>
      </c>
      <c r="C71" s="141">
        <v>6.024096385542169E-3</v>
      </c>
      <c r="D71" s="142">
        <v>7.7389553002915168E-2</v>
      </c>
      <c r="E71" s="143">
        <v>4482</v>
      </c>
      <c r="F71" s="144">
        <v>0</v>
      </c>
      <c r="H71" s="140" t="s">
        <v>112</v>
      </c>
      <c r="I71" s="157">
        <v>-1.3265084279618087E-2</v>
      </c>
      <c r="J71" s="151"/>
      <c r="L71">
        <f t="shared" si="2"/>
        <v>-0.17037408308662358</v>
      </c>
      <c r="M71">
        <f t="shared" si="1"/>
        <v>1.0325702005249914E-3</v>
      </c>
    </row>
    <row r="72" spans="2:13" x14ac:dyDescent="0.3">
      <c r="B72" s="140" t="s">
        <v>113</v>
      </c>
      <c r="C72" s="141">
        <v>2.6773761713520749E-3</v>
      </c>
      <c r="D72" s="142">
        <v>5.167981930802247E-2</v>
      </c>
      <c r="E72" s="143">
        <v>4482</v>
      </c>
      <c r="F72" s="144">
        <v>0</v>
      </c>
      <c r="H72" s="140" t="s">
        <v>113</v>
      </c>
      <c r="I72" s="157">
        <v>-2.5421461041487065E-3</v>
      </c>
      <c r="J72" s="151"/>
      <c r="L72">
        <f t="shared" si="2"/>
        <v>-4.9058604629288863E-2</v>
      </c>
      <c r="M72">
        <f t="shared" ref="M72:M112" si="3">((0-C72)/D72)*I72</f>
        <v>1.3170095202493654E-4</v>
      </c>
    </row>
    <row r="73" spans="2:13" x14ac:dyDescent="0.3">
      <c r="B73" s="140" t="s">
        <v>114</v>
      </c>
      <c r="C73" s="141">
        <v>6.9165551093261935E-3</v>
      </c>
      <c r="D73" s="142">
        <v>8.2886966576238327E-2</v>
      </c>
      <c r="E73" s="143">
        <v>4482</v>
      </c>
      <c r="F73" s="144">
        <v>0</v>
      </c>
      <c r="H73" s="140" t="s">
        <v>114</v>
      </c>
      <c r="I73" s="157">
        <v>9.3367964236341239E-3</v>
      </c>
      <c r="J73" s="151"/>
      <c r="L73">
        <f t="shared" si="2"/>
        <v>0.1118658136451047</v>
      </c>
      <c r="M73">
        <f t="shared" si="3"/>
        <v>-7.7911485576235586E-4</v>
      </c>
    </row>
    <row r="74" spans="2:13" x14ac:dyDescent="0.3">
      <c r="B74" s="140" t="s">
        <v>115</v>
      </c>
      <c r="C74" s="141">
        <v>0.48081213743864348</v>
      </c>
      <c r="D74" s="142">
        <v>0.4996874371894886</v>
      </c>
      <c r="E74" s="143">
        <v>4482</v>
      </c>
      <c r="F74" s="144">
        <v>0</v>
      </c>
      <c r="H74" s="140" t="s">
        <v>115</v>
      </c>
      <c r="I74" s="157">
        <v>-6.5918334633262715E-2</v>
      </c>
      <c r="J74" s="151"/>
      <c r="L74">
        <f t="shared" si="2"/>
        <v>-6.8490813886260812E-2</v>
      </c>
      <c r="M74">
        <f t="shared" si="3"/>
        <v>6.3428321411642494E-2</v>
      </c>
    </row>
    <row r="75" spans="2:13" x14ac:dyDescent="0.3">
      <c r="B75" s="140" t="s">
        <v>116</v>
      </c>
      <c r="C75" s="141">
        <v>2.4542614904060687E-3</v>
      </c>
      <c r="D75" s="142">
        <v>4.948519425751715E-2</v>
      </c>
      <c r="E75" s="143">
        <v>4482</v>
      </c>
      <c r="F75" s="144">
        <v>0</v>
      </c>
      <c r="H75" s="140" t="s">
        <v>116</v>
      </c>
      <c r="I75" s="157">
        <v>-4.5403507798201922E-3</v>
      </c>
      <c r="J75" s="151"/>
      <c r="L75">
        <f t="shared" si="2"/>
        <v>-9.1526518986238509E-2</v>
      </c>
      <c r="M75">
        <f t="shared" si="3"/>
        <v>2.2518266804934548E-4</v>
      </c>
    </row>
    <row r="76" spans="2:13" x14ac:dyDescent="0.3">
      <c r="B76" s="140" t="s">
        <v>117</v>
      </c>
      <c r="C76" s="141">
        <v>6.6934404283801872E-4</v>
      </c>
      <c r="D76" s="142">
        <v>2.5865909905082973E-2</v>
      </c>
      <c r="E76" s="143">
        <v>4482</v>
      </c>
      <c r="F76" s="144">
        <v>0</v>
      </c>
      <c r="H76" s="140" t="s">
        <v>117</v>
      </c>
      <c r="I76" s="157">
        <v>3.1075914499019753E-3</v>
      </c>
      <c r="J76" s="151"/>
      <c r="L76">
        <f t="shared" si="2"/>
        <v>0.12006194305451971</v>
      </c>
      <c r="M76">
        <f t="shared" si="3"/>
        <v>-8.0416572708988412E-5</v>
      </c>
    </row>
    <row r="77" spans="2:13" x14ac:dyDescent="0.3">
      <c r="B77" s="140" t="s">
        <v>118</v>
      </c>
      <c r="C77" s="141">
        <v>5.8009817045961629E-3</v>
      </c>
      <c r="D77" s="142">
        <v>7.5951414595683067E-2</v>
      </c>
      <c r="E77" s="143">
        <v>4482</v>
      </c>
      <c r="F77" s="144">
        <v>0</v>
      </c>
      <c r="H77" s="140" t="s">
        <v>118</v>
      </c>
      <c r="I77" s="157">
        <v>2.7041389179234153E-3</v>
      </c>
      <c r="J77" s="151"/>
      <c r="L77">
        <f t="shared" si="2"/>
        <v>3.5397000462011954E-2</v>
      </c>
      <c r="M77">
        <f t="shared" si="3"/>
        <v>-2.0653546050545578E-4</v>
      </c>
    </row>
    <row r="78" spans="2:13" x14ac:dyDescent="0.3">
      <c r="B78" s="140" t="s">
        <v>119</v>
      </c>
      <c r="C78" s="141">
        <v>0.37483266398929049</v>
      </c>
      <c r="D78" s="142">
        <v>0.48413369313345767</v>
      </c>
      <c r="E78" s="143">
        <v>4482</v>
      </c>
      <c r="F78" s="144">
        <v>0</v>
      </c>
      <c r="H78" s="140" t="s">
        <v>119</v>
      </c>
      <c r="I78" s="157">
        <v>0.10483253035701967</v>
      </c>
      <c r="J78" s="151"/>
      <c r="L78">
        <f t="shared" si="2"/>
        <v>0.13537143698134116</v>
      </c>
      <c r="M78">
        <f t="shared" si="3"/>
        <v>-8.1164887269326608E-2</v>
      </c>
    </row>
    <row r="79" spans="2:13" x14ac:dyDescent="0.3">
      <c r="B79" s="140" t="s">
        <v>120</v>
      </c>
      <c r="C79" s="141">
        <v>8.9245872378402495E-4</v>
      </c>
      <c r="D79" s="142">
        <v>2.9864045749760915E-2</v>
      </c>
      <c r="E79" s="143">
        <v>4482</v>
      </c>
      <c r="F79" s="144">
        <v>0</v>
      </c>
      <c r="H79" s="140" t="s">
        <v>120</v>
      </c>
      <c r="I79" s="157">
        <v>6.478398337444213E-3</v>
      </c>
      <c r="J79" s="151"/>
      <c r="L79">
        <f t="shared" si="2"/>
        <v>0.21673609425084783</v>
      </c>
      <c r="M79">
        <f t="shared" si="3"/>
        <v>-1.9360079879486182E-4</v>
      </c>
    </row>
    <row r="80" spans="2:13" x14ac:dyDescent="0.3">
      <c r="B80" s="140" t="s">
        <v>121</v>
      </c>
      <c r="C80" s="141">
        <v>5.1316376617581436E-3</v>
      </c>
      <c r="D80" s="142">
        <v>7.1459382023143767E-2</v>
      </c>
      <c r="E80" s="143">
        <v>4482</v>
      </c>
      <c r="F80" s="144">
        <v>0</v>
      </c>
      <c r="H80" s="140" t="s">
        <v>121</v>
      </c>
      <c r="I80" s="157">
        <v>-1.9312019876404137E-3</v>
      </c>
      <c r="J80" s="151"/>
      <c r="L80">
        <f t="shared" si="2"/>
        <v>-2.6886487181849984E-2</v>
      </c>
      <c r="M80">
        <f t="shared" si="3"/>
        <v>1.386833830864655E-4</v>
      </c>
    </row>
    <row r="81" spans="2:13" x14ac:dyDescent="0.3">
      <c r="B81" s="140" t="s">
        <v>122</v>
      </c>
      <c r="C81" s="141">
        <v>3.8821954484605084E-2</v>
      </c>
      <c r="D81" s="142">
        <v>0.19319197104062555</v>
      </c>
      <c r="E81" s="143">
        <v>4482</v>
      </c>
      <c r="F81" s="144">
        <v>0</v>
      </c>
      <c r="H81" s="140" t="s">
        <v>122</v>
      </c>
      <c r="I81" s="157">
        <v>-3.051140345225364E-2</v>
      </c>
      <c r="J81" s="151"/>
      <c r="L81">
        <f t="shared" si="2"/>
        <v>-0.15180181131855522</v>
      </c>
      <c r="M81">
        <f t="shared" si="3"/>
        <v>6.131270930693735E-3</v>
      </c>
    </row>
    <row r="82" spans="2:13" x14ac:dyDescent="0.3">
      <c r="B82" s="140" t="s">
        <v>123</v>
      </c>
      <c r="C82" s="141">
        <v>5.9794734493529678E-2</v>
      </c>
      <c r="D82" s="142">
        <v>0.2371326008295756</v>
      </c>
      <c r="E82" s="143">
        <v>4482</v>
      </c>
      <c r="F82" s="144">
        <v>0</v>
      </c>
      <c r="H82" s="140" t="s">
        <v>123</v>
      </c>
      <c r="I82" s="157">
        <v>-3.8611181226815748E-2</v>
      </c>
      <c r="J82" s="151"/>
      <c r="L82">
        <f t="shared" si="2"/>
        <v>-0.15308918204362323</v>
      </c>
      <c r="M82">
        <f t="shared" si="3"/>
        <v>9.7360941593951193E-3</v>
      </c>
    </row>
    <row r="83" spans="2:13" x14ac:dyDescent="0.3">
      <c r="B83" s="140" t="s">
        <v>124</v>
      </c>
      <c r="C83" s="141">
        <v>1.8072289156626505E-2</v>
      </c>
      <c r="D83" s="142">
        <v>0.13322778136302535</v>
      </c>
      <c r="E83" s="143">
        <v>4482</v>
      </c>
      <c r="F83" s="144">
        <v>0</v>
      </c>
      <c r="H83" s="140" t="s">
        <v>124</v>
      </c>
      <c r="I83" s="157">
        <v>-1.7400870379689789E-2</v>
      </c>
      <c r="J83" s="151"/>
      <c r="L83">
        <f t="shared" si="2"/>
        <v>-0.12824950354801179</v>
      </c>
      <c r="M83">
        <f t="shared" si="3"/>
        <v>2.3604203106996034E-3</v>
      </c>
    </row>
    <row r="84" spans="2:13" x14ac:dyDescent="0.3">
      <c r="B84" s="140" t="s">
        <v>125</v>
      </c>
      <c r="C84" s="141">
        <v>4.2391789379741191E-3</v>
      </c>
      <c r="D84" s="142">
        <v>6.4978075715032238E-2</v>
      </c>
      <c r="E84" s="143">
        <v>4482</v>
      </c>
      <c r="F84" s="144">
        <v>0</v>
      </c>
      <c r="H84" s="140" t="s">
        <v>125</v>
      </c>
      <c r="I84" s="157">
        <v>-4.4125359399842011E-3</v>
      </c>
      <c r="J84" s="151"/>
      <c r="L84">
        <f t="shared" ref="L84:L112" si="4">((1-C84)/D84)*I84</f>
        <v>-6.7620199001182227E-2</v>
      </c>
      <c r="M84">
        <f t="shared" si="3"/>
        <v>2.8787447479777334E-4</v>
      </c>
    </row>
    <row r="85" spans="2:13" x14ac:dyDescent="0.3">
      <c r="B85" s="140" t="s">
        <v>126</v>
      </c>
      <c r="C85" s="141">
        <v>6.2472110664881751E-3</v>
      </c>
      <c r="D85" s="142">
        <v>7.8800817675673054E-2</v>
      </c>
      <c r="E85" s="143">
        <v>4482</v>
      </c>
      <c r="F85" s="144">
        <v>0</v>
      </c>
      <c r="H85" s="140" t="s">
        <v>126</v>
      </c>
      <c r="I85" s="157">
        <v>-2.1533521172112144E-2</v>
      </c>
      <c r="J85" s="151"/>
      <c r="L85">
        <f t="shared" si="4"/>
        <v>-0.27155805423769663</v>
      </c>
      <c r="M85">
        <f t="shared" si="3"/>
        <v>1.7071453791323544E-3</v>
      </c>
    </row>
    <row r="86" spans="2:13" x14ac:dyDescent="0.3">
      <c r="B86" s="140" t="s">
        <v>127</v>
      </c>
      <c r="C86" s="141">
        <v>1.182507809013833E-2</v>
      </c>
      <c r="D86" s="142">
        <v>0.108110375773888</v>
      </c>
      <c r="E86" s="143">
        <v>4482</v>
      </c>
      <c r="F86" s="144">
        <v>0</v>
      </c>
      <c r="H86" s="140" t="s">
        <v>127</v>
      </c>
      <c r="I86" s="157">
        <v>-7.3977627203542402E-3</v>
      </c>
      <c r="J86" s="151"/>
      <c r="L86">
        <f t="shared" si="4"/>
        <v>-6.7618704922302167E-2</v>
      </c>
      <c r="M86">
        <f t="shared" si="3"/>
        <v>8.0916490424068962E-4</v>
      </c>
    </row>
    <row r="87" spans="2:13" x14ac:dyDescent="0.3">
      <c r="B87" s="140" t="s">
        <v>128</v>
      </c>
      <c r="C87" s="141">
        <v>6.2472110664881751E-3</v>
      </c>
      <c r="D87" s="142">
        <v>7.8800817675673054E-2</v>
      </c>
      <c r="E87" s="143">
        <v>4482</v>
      </c>
      <c r="F87" s="144">
        <v>0</v>
      </c>
      <c r="H87" s="140" t="s">
        <v>128</v>
      </c>
      <c r="I87" s="157">
        <v>-2.1533521172111981E-2</v>
      </c>
      <c r="J87" s="151"/>
      <c r="L87">
        <f t="shared" si="4"/>
        <v>-0.27155805423769458</v>
      </c>
      <c r="M87">
        <f t="shared" si="3"/>
        <v>1.7071453791323414E-3</v>
      </c>
    </row>
    <row r="88" spans="2:13" x14ac:dyDescent="0.3">
      <c r="B88" s="140" t="s">
        <v>129</v>
      </c>
      <c r="C88" s="141">
        <v>3.7037037037037035E-2</v>
      </c>
      <c r="D88" s="142">
        <v>0.18887364599454282</v>
      </c>
      <c r="E88" s="143">
        <v>4482</v>
      </c>
      <c r="F88" s="144">
        <v>0</v>
      </c>
      <c r="H88" s="140" t="s">
        <v>129</v>
      </c>
      <c r="I88" s="157">
        <v>-6.0755276024627332E-3</v>
      </c>
      <c r="J88" s="151"/>
      <c r="L88">
        <f t="shared" si="4"/>
        <v>-3.0975777646606244E-2</v>
      </c>
      <c r="M88">
        <f t="shared" si="3"/>
        <v>1.1913760633310093E-3</v>
      </c>
    </row>
    <row r="89" spans="2:13" x14ac:dyDescent="0.3">
      <c r="B89" s="140" t="s">
        <v>177</v>
      </c>
      <c r="C89" s="141">
        <v>6.6934404283801872E-4</v>
      </c>
      <c r="D89" s="142">
        <v>2.5865909905082994E-2</v>
      </c>
      <c r="E89" s="143">
        <v>4482</v>
      </c>
      <c r="F89" s="144">
        <v>0</v>
      </c>
      <c r="H89" s="140" t="s">
        <v>177</v>
      </c>
      <c r="I89" s="157">
        <v>-7.6686170605563238E-3</v>
      </c>
      <c r="J89" s="151"/>
      <c r="L89">
        <f t="shared" si="4"/>
        <v>-0.29627738384351437</v>
      </c>
      <c r="M89">
        <f t="shared" si="3"/>
        <v>1.9844432943303037E-4</v>
      </c>
    </row>
    <row r="90" spans="2:13" x14ac:dyDescent="0.3">
      <c r="B90" s="140" t="s">
        <v>130</v>
      </c>
      <c r="C90" s="141">
        <v>3.7037037037037035E-2</v>
      </c>
      <c r="D90" s="142">
        <v>0.18887364599454282</v>
      </c>
      <c r="E90" s="143">
        <v>4482</v>
      </c>
      <c r="F90" s="144">
        <v>0</v>
      </c>
      <c r="H90" s="140" t="s">
        <v>130</v>
      </c>
      <c r="I90" s="157">
        <v>-6.0755276024626942E-3</v>
      </c>
      <c r="J90" s="151"/>
      <c r="L90">
        <f t="shared" si="4"/>
        <v>-3.0975777646606042E-2</v>
      </c>
      <c r="M90">
        <f t="shared" si="3"/>
        <v>1.1913760633310015E-3</v>
      </c>
    </row>
    <row r="91" spans="2:13" x14ac:dyDescent="0.3">
      <c r="B91" s="140" t="s">
        <v>131</v>
      </c>
      <c r="C91" s="141">
        <v>1.182507809013833E-2</v>
      </c>
      <c r="D91" s="142">
        <v>0.108110375773888</v>
      </c>
      <c r="E91" s="143">
        <v>4482</v>
      </c>
      <c r="F91" s="144">
        <v>0</v>
      </c>
      <c r="H91" s="140" t="s">
        <v>131</v>
      </c>
      <c r="I91" s="157">
        <v>-7.397762720354327E-3</v>
      </c>
      <c r="J91" s="151"/>
      <c r="L91">
        <f t="shared" si="4"/>
        <v>-6.7618704922302958E-2</v>
      </c>
      <c r="M91">
        <f t="shared" si="3"/>
        <v>8.0916490424069905E-4</v>
      </c>
    </row>
    <row r="92" spans="2:13" x14ac:dyDescent="0.3">
      <c r="B92" s="140" t="s">
        <v>132</v>
      </c>
      <c r="C92" s="141">
        <v>3.5698348951361007E-3</v>
      </c>
      <c r="D92" s="142">
        <v>5.9648009106189358E-2</v>
      </c>
      <c r="E92" s="143">
        <v>4482</v>
      </c>
      <c r="F92" s="144">
        <v>0</v>
      </c>
      <c r="H92" s="140" t="s">
        <v>132</v>
      </c>
      <c r="I92" s="157">
        <v>-9.8532783561520246E-3</v>
      </c>
      <c r="J92" s="151"/>
      <c r="L92">
        <f t="shared" si="4"/>
        <v>-0.16460069541911956</v>
      </c>
      <c r="M92">
        <f t="shared" si="3"/>
        <v>5.8970244664261384E-4</v>
      </c>
    </row>
    <row r="93" spans="2:13" x14ac:dyDescent="0.3">
      <c r="B93" s="140" t="s">
        <v>133</v>
      </c>
      <c r="C93" s="141">
        <v>0.19120928157072734</v>
      </c>
      <c r="D93" s="142">
        <v>0.39329734834656116</v>
      </c>
      <c r="E93" s="143">
        <v>4482</v>
      </c>
      <c r="F93" s="144">
        <v>0</v>
      </c>
      <c r="H93" s="140" t="s">
        <v>133</v>
      </c>
      <c r="I93" s="157">
        <v>3.8899589636825924E-2</v>
      </c>
      <c r="J93" s="151"/>
      <c r="L93">
        <f t="shared" si="4"/>
        <v>7.9994505890360945E-2</v>
      </c>
      <c r="M93">
        <f t="shared" si="3"/>
        <v>-1.8911804564976365E-2</v>
      </c>
    </row>
    <row r="94" spans="2:13" x14ac:dyDescent="0.3">
      <c r="B94" s="140" t="s">
        <v>134</v>
      </c>
      <c r="C94" s="141">
        <v>0.20437304774654172</v>
      </c>
      <c r="D94" s="142">
        <v>0.40328772941230201</v>
      </c>
      <c r="E94" s="143">
        <v>4482</v>
      </c>
      <c r="F94" s="144">
        <v>0</v>
      </c>
      <c r="H94" s="140" t="s">
        <v>134</v>
      </c>
      <c r="I94" s="157">
        <v>7.3002242711699583E-2</v>
      </c>
      <c r="J94" s="151"/>
      <c r="L94">
        <f t="shared" si="4"/>
        <v>0.14402261125330684</v>
      </c>
      <c r="M94">
        <f t="shared" si="3"/>
        <v>-3.6995151965235298E-2</v>
      </c>
    </row>
    <row r="95" spans="2:13" x14ac:dyDescent="0.3">
      <c r="B95" s="140" t="s">
        <v>135</v>
      </c>
      <c r="C95" s="141">
        <v>1.4948683623382419E-2</v>
      </c>
      <c r="D95" s="142">
        <v>0.1213610589413566</v>
      </c>
      <c r="E95" s="143">
        <v>4482</v>
      </c>
      <c r="F95" s="144">
        <v>0</v>
      </c>
      <c r="H95" s="140" t="s">
        <v>135</v>
      </c>
      <c r="I95" s="157">
        <v>-3.2295958156594328E-3</v>
      </c>
      <c r="J95" s="151"/>
      <c r="L95">
        <f t="shared" si="4"/>
        <v>-2.6213660603579589E-2</v>
      </c>
      <c r="M95">
        <f t="shared" si="3"/>
        <v>3.9780640100562465E-4</v>
      </c>
    </row>
    <row r="96" spans="2:13" x14ac:dyDescent="0.3">
      <c r="B96" s="140" t="s">
        <v>136</v>
      </c>
      <c r="C96" s="141">
        <v>5.042391789379741E-2</v>
      </c>
      <c r="D96" s="142">
        <v>0.21884248173842641</v>
      </c>
      <c r="E96" s="143">
        <v>4482</v>
      </c>
      <c r="F96" s="144">
        <v>0</v>
      </c>
      <c r="H96" s="140" t="s">
        <v>136</v>
      </c>
      <c r="I96" s="157">
        <v>4.0888225757192136E-2</v>
      </c>
      <c r="J96" s="151"/>
      <c r="L96">
        <f t="shared" si="4"/>
        <v>0.17741747813478076</v>
      </c>
      <c r="M96">
        <f t="shared" si="3"/>
        <v>-9.4211348821570604E-3</v>
      </c>
    </row>
    <row r="97" spans="2:13" x14ac:dyDescent="0.3">
      <c r="B97" s="140" t="s">
        <v>178</v>
      </c>
      <c r="C97" s="141">
        <v>4.4622936189201248E-4</v>
      </c>
      <c r="D97" s="142">
        <v>2.1121784473665594E-2</v>
      </c>
      <c r="E97" s="143">
        <v>4482</v>
      </c>
      <c r="F97" s="144">
        <v>0</v>
      </c>
      <c r="H97" s="140" t="s">
        <v>178</v>
      </c>
      <c r="I97" s="157">
        <v>-3.4400639665288382E-4</v>
      </c>
      <c r="J97" s="151"/>
      <c r="L97">
        <f t="shared" si="4"/>
        <v>-1.6279537902052294E-2</v>
      </c>
      <c r="M97">
        <f t="shared" si="3"/>
        <v>7.2676508491304869E-6</v>
      </c>
    </row>
    <row r="98" spans="2:13" x14ac:dyDescent="0.3">
      <c r="B98" s="140" t="s">
        <v>137</v>
      </c>
      <c r="C98" s="141">
        <v>1.5171798304328426E-2</v>
      </c>
      <c r="D98" s="142">
        <v>0.12224953692400223</v>
      </c>
      <c r="E98" s="143">
        <v>4482</v>
      </c>
      <c r="F98" s="144">
        <v>0</v>
      </c>
      <c r="H98" s="140" t="s">
        <v>137</v>
      </c>
      <c r="I98" s="157">
        <v>-1.9707278551934323E-2</v>
      </c>
      <c r="J98" s="151"/>
      <c r="L98">
        <f t="shared" si="4"/>
        <v>-0.1587595682156451</v>
      </c>
      <c r="M98">
        <f t="shared" si="3"/>
        <v>2.4457749521214021E-3</v>
      </c>
    </row>
    <row r="99" spans="2:13" x14ac:dyDescent="0.3">
      <c r="B99" s="140" t="s">
        <v>138</v>
      </c>
      <c r="C99" s="141">
        <v>0.28224007139669793</v>
      </c>
      <c r="D99" s="142">
        <v>0.45013978083522321</v>
      </c>
      <c r="E99" s="143">
        <v>4482</v>
      </c>
      <c r="F99" s="144">
        <v>0</v>
      </c>
      <c r="H99" s="140" t="s">
        <v>138</v>
      </c>
      <c r="I99" s="157">
        <v>-4.5576685445768546E-2</v>
      </c>
      <c r="J99" s="151"/>
      <c r="L99">
        <f t="shared" si="4"/>
        <v>-7.2673244810382245E-2</v>
      </c>
      <c r="M99">
        <f t="shared" si="3"/>
        <v>2.857682769199054E-2</v>
      </c>
    </row>
    <row r="100" spans="2:13" x14ac:dyDescent="0.3">
      <c r="B100" s="140" t="s">
        <v>139</v>
      </c>
      <c r="C100" s="141">
        <v>7.8090138331102189E-3</v>
      </c>
      <c r="D100" s="142">
        <v>8.8032733808453015E-2</v>
      </c>
      <c r="E100" s="143">
        <v>4482</v>
      </c>
      <c r="F100" s="144">
        <v>0</v>
      </c>
      <c r="H100" s="140" t="s">
        <v>139</v>
      </c>
      <c r="I100" s="157">
        <v>-4.1198590529358094E-3</v>
      </c>
      <c r="J100" s="151"/>
      <c r="L100">
        <f t="shared" si="4"/>
        <v>-4.6433716638804017E-2</v>
      </c>
      <c r="M100">
        <f t="shared" si="3"/>
        <v>3.6545538168611207E-4</v>
      </c>
    </row>
    <row r="101" spans="2:13" x14ac:dyDescent="0.3">
      <c r="B101" s="140" t="s">
        <v>140</v>
      </c>
      <c r="C101" s="141">
        <v>4.4622936189201252E-3</v>
      </c>
      <c r="D101" s="142">
        <v>6.6658629871259409E-2</v>
      </c>
      <c r="E101" s="143">
        <v>4482</v>
      </c>
      <c r="F101" s="144">
        <v>0</v>
      </c>
      <c r="H101" s="140" t="s">
        <v>140</v>
      </c>
      <c r="I101" s="157">
        <v>1.9510842172945717E-2</v>
      </c>
      <c r="J101" s="151"/>
      <c r="L101">
        <f t="shared" si="4"/>
        <v>0.29139181384213231</v>
      </c>
      <c r="M101">
        <f t="shared" si="3"/>
        <v>-1.306104051287012E-3</v>
      </c>
    </row>
    <row r="102" spans="2:13" x14ac:dyDescent="0.3">
      <c r="B102" s="140" t="s">
        <v>141</v>
      </c>
      <c r="C102" s="141">
        <v>1.1155734047300313E-2</v>
      </c>
      <c r="D102" s="142">
        <v>0.1050416366768832</v>
      </c>
      <c r="E102" s="143">
        <v>4482</v>
      </c>
      <c r="F102" s="144">
        <v>0</v>
      </c>
      <c r="H102" s="140" t="s">
        <v>141</v>
      </c>
      <c r="I102" s="157">
        <v>3.411975501971954E-2</v>
      </c>
      <c r="J102" s="151"/>
      <c r="L102">
        <f t="shared" si="4"/>
        <v>0.32119762385981154</v>
      </c>
      <c r="M102">
        <f t="shared" si="3"/>
        <v>-3.6236194027505814E-3</v>
      </c>
    </row>
    <row r="103" spans="2:13" x14ac:dyDescent="0.3">
      <c r="B103" s="140" t="s">
        <v>142</v>
      </c>
      <c r="C103" s="141">
        <v>1.2048192771084338E-2</v>
      </c>
      <c r="D103" s="142">
        <v>0.10911319881799694</v>
      </c>
      <c r="E103" s="143">
        <v>4482</v>
      </c>
      <c r="F103" s="144">
        <v>0</v>
      </c>
      <c r="H103" s="140" t="s">
        <v>142</v>
      </c>
      <c r="I103" s="157">
        <v>3.5618654532268638E-2</v>
      </c>
      <c r="J103" s="151"/>
      <c r="L103">
        <f t="shared" si="4"/>
        <v>0.32250465110929472</v>
      </c>
      <c r="M103">
        <f t="shared" si="3"/>
        <v>-3.93298355011335E-3</v>
      </c>
    </row>
    <row r="104" spans="2:13" x14ac:dyDescent="0.3">
      <c r="B104" s="140" t="s">
        <v>143</v>
      </c>
      <c r="C104" s="141">
        <v>1.6064257028112448E-2</v>
      </c>
      <c r="D104" s="142">
        <v>0.12573672516725234</v>
      </c>
      <c r="E104" s="143">
        <v>4482</v>
      </c>
      <c r="F104" s="144">
        <v>0</v>
      </c>
      <c r="H104" s="140" t="s">
        <v>143</v>
      </c>
      <c r="I104" s="157">
        <v>3.674257143648596E-2</v>
      </c>
      <c r="J104" s="151"/>
      <c r="L104">
        <f t="shared" si="4"/>
        <v>0.28752402511650754</v>
      </c>
      <c r="M104">
        <f t="shared" si="3"/>
        <v>-4.694269797820531E-3</v>
      </c>
    </row>
    <row r="105" spans="2:13" x14ac:dyDescent="0.3">
      <c r="B105" s="140" t="s">
        <v>144</v>
      </c>
      <c r="C105" s="141">
        <v>0.21887550200803213</v>
      </c>
      <c r="D105" s="142">
        <v>0.4135301329276001</v>
      </c>
      <c r="E105" s="143">
        <v>4482</v>
      </c>
      <c r="F105" s="144">
        <v>0</v>
      </c>
      <c r="H105" s="140" t="s">
        <v>144</v>
      </c>
      <c r="I105" s="157">
        <v>5.8860170034022434E-2</v>
      </c>
      <c r="J105" s="151"/>
      <c r="L105">
        <f t="shared" si="4"/>
        <v>0.11118203271923889</v>
      </c>
      <c r="M105">
        <f t="shared" si="3"/>
        <v>-3.1153834360917843E-2</v>
      </c>
    </row>
    <row r="106" spans="2:13" x14ac:dyDescent="0.3">
      <c r="B106" s="140" t="s">
        <v>145</v>
      </c>
      <c r="C106" s="141">
        <v>1.3386880856760374E-3</v>
      </c>
      <c r="D106" s="142">
        <v>3.6567668063133295E-2</v>
      </c>
      <c r="E106" s="143">
        <v>4482</v>
      </c>
      <c r="F106" s="144">
        <v>0</v>
      </c>
      <c r="H106" s="140" t="s">
        <v>145</v>
      </c>
      <c r="I106" s="157">
        <v>6.2995310086214158E-3</v>
      </c>
      <c r="J106" s="151"/>
      <c r="L106">
        <f t="shared" si="4"/>
        <v>0.17203989848774009</v>
      </c>
      <c r="M106">
        <f t="shared" si="3"/>
        <v>-2.306164859084988E-4</v>
      </c>
    </row>
    <row r="107" spans="2:13" x14ac:dyDescent="0.3">
      <c r="B107" s="140" t="s">
        <v>146</v>
      </c>
      <c r="C107" s="141">
        <v>1.9857206604194558E-2</v>
      </c>
      <c r="D107" s="142">
        <v>0.13952505645016511</v>
      </c>
      <c r="E107" s="143">
        <v>4482</v>
      </c>
      <c r="F107" s="144">
        <v>0</v>
      </c>
      <c r="H107" s="140" t="s">
        <v>146</v>
      </c>
      <c r="I107" s="157">
        <v>1.1046954602063954E-2</v>
      </c>
      <c r="J107" s="151"/>
      <c r="L107">
        <f t="shared" si="4"/>
        <v>7.7603214918253491E-2</v>
      </c>
      <c r="M107">
        <f t="shared" si="3"/>
        <v>-1.5722026241121239E-3</v>
      </c>
    </row>
    <row r="108" spans="2:13" x14ac:dyDescent="0.3">
      <c r="B108" s="140" t="s">
        <v>147</v>
      </c>
      <c r="C108" s="141">
        <v>0.69589468987059344</v>
      </c>
      <c r="D108" s="142">
        <v>0.46007879512350125</v>
      </c>
      <c r="E108" s="143">
        <v>4482</v>
      </c>
      <c r="F108" s="144">
        <v>0</v>
      </c>
      <c r="H108" s="140" t="s">
        <v>147</v>
      </c>
      <c r="I108" s="157">
        <v>-8.3473167308136129E-2</v>
      </c>
      <c r="J108" s="151"/>
      <c r="L108">
        <f t="shared" si="4"/>
        <v>-5.5174534668372299E-2</v>
      </c>
      <c r="M108">
        <f t="shared" si="3"/>
        <v>0.1262577942998189</v>
      </c>
    </row>
    <row r="109" spans="2:13" x14ac:dyDescent="0.3">
      <c r="B109" s="140" t="s">
        <v>148</v>
      </c>
      <c r="C109" s="141">
        <v>2.6773761713520749E-3</v>
      </c>
      <c r="D109" s="142">
        <v>5.1679819308025184E-2</v>
      </c>
      <c r="E109" s="143">
        <v>4482</v>
      </c>
      <c r="F109" s="144">
        <v>0</v>
      </c>
      <c r="H109" s="140" t="s">
        <v>148</v>
      </c>
      <c r="I109" s="157">
        <v>-4.7940279390664949E-3</v>
      </c>
      <c r="J109" s="151"/>
      <c r="L109">
        <f t="shared" si="4"/>
        <v>-9.2515658663597275E-2</v>
      </c>
      <c r="M109">
        <f t="shared" si="3"/>
        <v>2.4836418433180475E-4</v>
      </c>
    </row>
    <row r="110" spans="2:13" x14ac:dyDescent="0.3">
      <c r="B110" s="140" t="s">
        <v>179</v>
      </c>
      <c r="C110" s="141">
        <v>6.6934404283801872E-4</v>
      </c>
      <c r="D110" s="142">
        <v>2.586590990508348E-2</v>
      </c>
      <c r="E110" s="143">
        <v>4482</v>
      </c>
      <c r="F110" s="144">
        <v>0</v>
      </c>
      <c r="H110" s="140" t="s">
        <v>179</v>
      </c>
      <c r="I110" s="157">
        <v>-1.8522631932391209E-3</v>
      </c>
      <c r="J110" s="151"/>
      <c r="L110">
        <f t="shared" si="4"/>
        <v>-7.156227632035371E-2</v>
      </c>
      <c r="M110">
        <f t="shared" si="3"/>
        <v>4.7931866256097594E-5</v>
      </c>
    </row>
    <row r="111" spans="2:13" x14ac:dyDescent="0.3">
      <c r="B111" s="140" t="s">
        <v>149</v>
      </c>
      <c r="C111" s="141">
        <v>1.2940651494868362E-2</v>
      </c>
      <c r="D111" s="142">
        <v>0.1130311530339857</v>
      </c>
      <c r="E111" s="143">
        <v>4482</v>
      </c>
      <c r="F111" s="144">
        <v>0</v>
      </c>
      <c r="H111" s="140" t="s">
        <v>149</v>
      </c>
      <c r="I111" s="157">
        <v>-7.6094736464760119E-3</v>
      </c>
      <c r="J111" s="151"/>
      <c r="L111">
        <f t="shared" si="4"/>
        <v>-6.6450725294284196E-2</v>
      </c>
      <c r="M111">
        <f t="shared" si="3"/>
        <v>8.7118943649830091E-4</v>
      </c>
    </row>
    <row r="112" spans="2:13" ht="15" thickBot="1" x14ac:dyDescent="0.35">
      <c r="B112" s="145" t="s">
        <v>150</v>
      </c>
      <c r="C112" s="146">
        <v>2.0080321285140565E-3</v>
      </c>
      <c r="D112" s="147">
        <v>4.4771052668804157E-2</v>
      </c>
      <c r="E112" s="148">
        <v>4482</v>
      </c>
      <c r="F112" s="149">
        <v>0</v>
      </c>
      <c r="H112" s="145" t="s">
        <v>150</v>
      </c>
      <c r="I112" s="158">
        <v>-2.0521119509111481E-3</v>
      </c>
      <c r="J112" s="151"/>
      <c r="L112">
        <f t="shared" si="4"/>
        <v>-4.5743647336874492E-2</v>
      </c>
      <c r="M112">
        <f t="shared" si="3"/>
        <v>9.2039531864938624E-5</v>
      </c>
    </row>
    <row r="113" spans="2:10" ht="15" thickTop="1" x14ac:dyDescent="0.3">
      <c r="B113" s="150" t="s">
        <v>175</v>
      </c>
      <c r="C113" s="150"/>
      <c r="D113" s="150"/>
      <c r="E113" s="150"/>
      <c r="F113" s="150"/>
      <c r="H113" s="150" t="s">
        <v>195</v>
      </c>
      <c r="I113" s="150"/>
      <c r="J113" s="151"/>
    </row>
    <row r="114" spans="2:10" x14ac:dyDescent="0.3">
      <c r="H114" s="102"/>
      <c r="I114" s="102"/>
      <c r="J114" s="1"/>
    </row>
  </sheetData>
  <mergeCells count="8">
    <mergeCell ref="H114:I114"/>
    <mergeCell ref="B5:F5"/>
    <mergeCell ref="B6"/>
    <mergeCell ref="B113:F113"/>
    <mergeCell ref="H4:I4"/>
    <mergeCell ref="H5:H6"/>
    <mergeCell ref="H113:I113"/>
    <mergeCell ref="L5:M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134"/>
  <sheetViews>
    <sheetView topLeftCell="A112" workbookViewId="0">
      <selection activeCell="L132" sqref="L132"/>
    </sheetView>
  </sheetViews>
  <sheetFormatPr defaultRowHeight="14.4" x14ac:dyDescent="0.3"/>
  <cols>
    <col min="2" max="2" width="30.6640625" customWidth="1"/>
    <col min="8" max="8" width="27.6640625" customWidth="1"/>
    <col min="9" max="9" width="10.33203125" bestFit="1" customWidth="1"/>
    <col min="12" max="12" width="12.6640625" bestFit="1" customWidth="1"/>
    <col min="13" max="13" width="15.33203125" bestFit="1" customWidth="1"/>
  </cols>
  <sheetData>
    <row r="4" spans="1:13" ht="15.75" customHeight="1" thickBot="1" x14ac:dyDescent="0.3">
      <c r="A4" t="s">
        <v>5</v>
      </c>
      <c r="H4" s="103" t="s">
        <v>193</v>
      </c>
      <c r="I4" s="103"/>
      <c r="J4" s="1"/>
    </row>
    <row r="5" spans="1:13" ht="15.6" thickTop="1" thickBot="1" x14ac:dyDescent="0.35">
      <c r="B5" s="103" t="s">
        <v>0</v>
      </c>
      <c r="C5" s="103"/>
      <c r="D5" s="103"/>
      <c r="E5" s="103"/>
      <c r="F5" s="103"/>
      <c r="H5" s="105"/>
      <c r="I5" s="25" t="s">
        <v>194</v>
      </c>
      <c r="L5" s="101" t="s">
        <v>7</v>
      </c>
      <c r="M5" s="101"/>
    </row>
    <row r="6" spans="1:13" ht="27" thickTop="1" thickBot="1" x14ac:dyDescent="0.35">
      <c r="B6" s="104"/>
      <c r="C6" s="5" t="s">
        <v>1</v>
      </c>
      <c r="D6" s="6" t="s">
        <v>3</v>
      </c>
      <c r="E6" s="6" t="s">
        <v>4</v>
      </c>
      <c r="F6" s="7" t="s">
        <v>2</v>
      </c>
      <c r="H6" s="106"/>
      <c r="I6" s="26" t="s">
        <v>6</v>
      </c>
      <c r="L6" s="2" t="s">
        <v>8</v>
      </c>
      <c r="M6" s="2" t="s">
        <v>9</v>
      </c>
    </row>
    <row r="7" spans="1:13" ht="15" thickTop="1" x14ac:dyDescent="0.3">
      <c r="B7" s="8" t="s">
        <v>49</v>
      </c>
      <c r="C7" s="9">
        <v>0.84989429175475684</v>
      </c>
      <c r="D7" s="10">
        <v>0.35726943385219817</v>
      </c>
      <c r="E7" s="11">
        <v>1892</v>
      </c>
      <c r="F7" s="12">
        <v>0</v>
      </c>
      <c r="H7" s="8" t="s">
        <v>49</v>
      </c>
      <c r="I7" s="95">
        <v>8.0062824436085395E-2</v>
      </c>
      <c r="L7">
        <f>((1-C7)/D7)*I7</f>
        <v>3.3638161643195434E-2</v>
      </c>
      <c r="M7">
        <f>((0-C7)/D7)*I7</f>
        <v>-0.19045832366992338</v>
      </c>
    </row>
    <row r="8" spans="1:13" ht="15" x14ac:dyDescent="0.25">
      <c r="B8" s="13" t="s">
        <v>50</v>
      </c>
      <c r="C8" s="14">
        <v>0.64112050739957716</v>
      </c>
      <c r="D8" s="15">
        <v>0.47979857868710141</v>
      </c>
      <c r="E8" s="16">
        <v>1892</v>
      </c>
      <c r="F8" s="17">
        <v>0</v>
      </c>
      <c r="H8" s="13" t="s">
        <v>50</v>
      </c>
      <c r="I8" s="96">
        <v>7.5774001216359854E-2</v>
      </c>
      <c r="L8">
        <f t="shared" ref="L8:L18" si="0">((1-C8)/D8)*I8</f>
        <v>5.6677398218316369E-2</v>
      </c>
      <c r="M8">
        <f t="shared" ref="M8:M19" si="1">((0-C8)/D8)*I8</f>
        <v>-0.10125137560945177</v>
      </c>
    </row>
    <row r="9" spans="1:13" x14ac:dyDescent="0.3">
      <c r="B9" s="13" t="s">
        <v>51</v>
      </c>
      <c r="C9" s="14">
        <v>0.7531712473572939</v>
      </c>
      <c r="D9" s="15">
        <v>0.43128022163027663</v>
      </c>
      <c r="E9" s="16">
        <v>1892</v>
      </c>
      <c r="F9" s="17">
        <v>0</v>
      </c>
      <c r="H9" s="13" t="s">
        <v>51</v>
      </c>
      <c r="I9" s="96">
        <v>8.1309618668265735E-2</v>
      </c>
      <c r="L9">
        <f t="shared" si="0"/>
        <v>4.653482990218627E-2</v>
      </c>
      <c r="M9">
        <f t="shared" si="1"/>
        <v>-0.14199600130752774</v>
      </c>
    </row>
    <row r="10" spans="1:13" x14ac:dyDescent="0.3">
      <c r="B10" s="13" t="s">
        <v>52</v>
      </c>
      <c r="C10" s="14">
        <v>0.88583509513742076</v>
      </c>
      <c r="D10" s="15">
        <v>0.318095519737782</v>
      </c>
      <c r="E10" s="16">
        <v>1892</v>
      </c>
      <c r="F10" s="17">
        <v>0</v>
      </c>
      <c r="H10" s="13" t="s">
        <v>52</v>
      </c>
      <c r="I10" s="96">
        <v>5.9490048646911355E-2</v>
      </c>
      <c r="L10">
        <f t="shared" si="0"/>
        <v>2.135105753656473E-2</v>
      </c>
      <c r="M10">
        <f t="shared" si="1"/>
        <v>-0.16566839088556717</v>
      </c>
    </row>
    <row r="11" spans="1:13" x14ac:dyDescent="0.3">
      <c r="B11" s="13" t="s">
        <v>53</v>
      </c>
      <c r="C11" s="14">
        <v>0.1791754756871036</v>
      </c>
      <c r="D11" s="15">
        <v>0.38360057237085965</v>
      </c>
      <c r="E11" s="16">
        <v>1892</v>
      </c>
      <c r="F11" s="17">
        <v>0</v>
      </c>
      <c r="H11" s="13" t="s">
        <v>53</v>
      </c>
      <c r="I11" s="96">
        <v>7.5149023316959579E-2</v>
      </c>
      <c r="L11">
        <f t="shared" si="0"/>
        <v>0.16080310030686482</v>
      </c>
      <c r="M11">
        <f t="shared" si="1"/>
        <v>-3.5101256280764444E-2</v>
      </c>
    </row>
    <row r="12" spans="1:13" x14ac:dyDescent="0.3">
      <c r="B12" s="13" t="s">
        <v>54</v>
      </c>
      <c r="C12" s="14">
        <v>0.39270613107822411</v>
      </c>
      <c r="D12" s="15">
        <v>0.4884814664893502</v>
      </c>
      <c r="E12" s="16">
        <v>1892</v>
      </c>
      <c r="F12" s="17">
        <v>0</v>
      </c>
      <c r="H12" s="13" t="s">
        <v>54</v>
      </c>
      <c r="I12" s="96">
        <v>8.996084985466761E-2</v>
      </c>
      <c r="L12">
        <f t="shared" si="0"/>
        <v>0.1118418533918383</v>
      </c>
      <c r="M12">
        <f t="shared" si="1"/>
        <v>-7.2322451758168718E-2</v>
      </c>
    </row>
    <row r="13" spans="1:13" ht="15" x14ac:dyDescent="0.25">
      <c r="B13" s="13" t="s">
        <v>55</v>
      </c>
      <c r="C13" s="14">
        <v>0.45718816067653278</v>
      </c>
      <c r="D13" s="15">
        <v>0.49829547694637194</v>
      </c>
      <c r="E13" s="16">
        <v>1892</v>
      </c>
      <c r="F13" s="17">
        <v>0</v>
      </c>
      <c r="H13" s="13" t="s">
        <v>55</v>
      </c>
      <c r="I13" s="96">
        <v>6.139394518365298E-2</v>
      </c>
      <c r="L13">
        <f t="shared" si="0"/>
        <v>6.6878713233934031E-2</v>
      </c>
      <c r="M13">
        <f t="shared" si="1"/>
        <v>-5.6329198585543271E-2</v>
      </c>
    </row>
    <row r="14" spans="1:13" ht="15" x14ac:dyDescent="0.25">
      <c r="B14" s="13" t="s">
        <v>56</v>
      </c>
      <c r="C14" s="14">
        <v>7.8752642706131082E-2</v>
      </c>
      <c r="D14" s="15">
        <v>0.26942351469016185</v>
      </c>
      <c r="E14" s="16">
        <v>1892</v>
      </c>
      <c r="F14" s="17">
        <v>0</v>
      </c>
      <c r="H14" s="13" t="s">
        <v>56</v>
      </c>
      <c r="I14" s="96">
        <v>2.7625191638470759E-2</v>
      </c>
      <c r="L14">
        <f t="shared" si="0"/>
        <v>9.4459590214109768E-2</v>
      </c>
      <c r="M14">
        <f t="shared" si="1"/>
        <v>-8.0748588306955582E-3</v>
      </c>
    </row>
    <row r="15" spans="1:13" ht="15" x14ac:dyDescent="0.25">
      <c r="B15" s="13" t="s">
        <v>57</v>
      </c>
      <c r="C15" s="14">
        <v>8.3509513742071884E-2</v>
      </c>
      <c r="D15" s="15">
        <v>0.27672395723548071</v>
      </c>
      <c r="E15" s="16">
        <v>1892</v>
      </c>
      <c r="F15" s="17">
        <v>0</v>
      </c>
      <c r="H15" s="13" t="s">
        <v>57</v>
      </c>
      <c r="I15" s="96">
        <v>1.1365861270030069E-2</v>
      </c>
      <c r="L15">
        <f t="shared" si="0"/>
        <v>3.7642941457525579E-2</v>
      </c>
      <c r="M15">
        <f t="shared" si="1"/>
        <v>-3.4299796714469671E-3</v>
      </c>
    </row>
    <row r="16" spans="1:13" ht="15" x14ac:dyDescent="0.25">
      <c r="B16" s="13" t="s">
        <v>58</v>
      </c>
      <c r="C16" s="14">
        <v>4.2283298097251587E-3</v>
      </c>
      <c r="D16" s="15">
        <v>6.4905143174754126E-2</v>
      </c>
      <c r="E16" s="16">
        <v>1892</v>
      </c>
      <c r="F16" s="17">
        <v>0</v>
      </c>
      <c r="H16" s="13" t="s">
        <v>58</v>
      </c>
      <c r="I16" s="96">
        <v>1.3818777709057668E-2</v>
      </c>
      <c r="L16">
        <f t="shared" si="0"/>
        <v>0.21200704114136823</v>
      </c>
      <c r="M16">
        <f t="shared" si="1"/>
        <v>-9.0024221291451489E-4</v>
      </c>
    </row>
    <row r="17" spans="2:13" ht="15" x14ac:dyDescent="0.25">
      <c r="B17" s="13" t="s">
        <v>59</v>
      </c>
      <c r="C17" s="14">
        <v>0.15803382663847781</v>
      </c>
      <c r="D17" s="15">
        <v>0.36486915559694322</v>
      </c>
      <c r="E17" s="16">
        <v>1892</v>
      </c>
      <c r="F17" s="17">
        <v>0</v>
      </c>
      <c r="H17" s="13" t="s">
        <v>59</v>
      </c>
      <c r="I17" s="96">
        <v>6.1098143388812594E-2</v>
      </c>
      <c r="L17">
        <f t="shared" si="0"/>
        <v>0.14098908937481888</v>
      </c>
      <c r="M17">
        <f t="shared" si="1"/>
        <v>-2.6463112192762615E-2</v>
      </c>
    </row>
    <row r="18" spans="2:13" x14ac:dyDescent="0.3">
      <c r="B18" s="13" t="s">
        <v>60</v>
      </c>
      <c r="C18" s="14">
        <v>1.3742071881606765E-2</v>
      </c>
      <c r="D18" s="15">
        <v>0.11644910720817481</v>
      </c>
      <c r="E18" s="16">
        <v>1892</v>
      </c>
      <c r="F18" s="17">
        <v>0</v>
      </c>
      <c r="H18" s="13" t="s">
        <v>60</v>
      </c>
      <c r="I18" s="96">
        <v>6.7574746077805571E-3</v>
      </c>
      <c r="L18">
        <f t="shared" si="0"/>
        <v>5.7231979409408842E-2</v>
      </c>
      <c r="M18">
        <f t="shared" si="1"/>
        <v>-7.9744451481491424E-4</v>
      </c>
    </row>
    <row r="19" spans="2:13" ht="15" x14ac:dyDescent="0.25">
      <c r="B19" s="13" t="s">
        <v>61</v>
      </c>
      <c r="C19" s="14">
        <v>0.55496828752642702</v>
      </c>
      <c r="D19" s="15">
        <v>0.4971006887043547</v>
      </c>
      <c r="E19" s="16">
        <v>1892</v>
      </c>
      <c r="F19" s="17">
        <v>0</v>
      </c>
      <c r="H19" s="13" t="s">
        <v>61</v>
      </c>
      <c r="I19" s="96">
        <v>7.180994953348338E-2</v>
      </c>
      <c r="L19">
        <f>((1-C19)/D19)*I19</f>
        <v>6.4288192592976801E-2</v>
      </c>
      <c r="M19">
        <f t="shared" si="1"/>
        <v>-8.0169361309531631E-2</v>
      </c>
    </row>
    <row r="20" spans="2:13" ht="15" x14ac:dyDescent="0.25">
      <c r="B20" s="13" t="s">
        <v>62</v>
      </c>
      <c r="C20" s="14">
        <v>0.66754756871035936</v>
      </c>
      <c r="D20" s="15">
        <v>0.47121669351463097</v>
      </c>
      <c r="E20" s="16">
        <v>1892</v>
      </c>
      <c r="F20" s="17">
        <v>0</v>
      </c>
      <c r="H20" s="13" t="s">
        <v>62</v>
      </c>
      <c r="I20" s="96">
        <v>5.5965267924701512E-3</v>
      </c>
      <c r="L20">
        <f t="shared" ref="L20:L83" si="2">((1-C20)/D20)*I20</f>
        <v>3.9484571844366255E-3</v>
      </c>
      <c r="M20">
        <f t="shared" ref="M20:M83" si="3">((0-C20)/D20)*I20</f>
        <v>-7.9283011509434925E-3</v>
      </c>
    </row>
    <row r="21" spans="2:13" ht="15" x14ac:dyDescent="0.25">
      <c r="B21" s="13" t="s">
        <v>63</v>
      </c>
      <c r="C21" s="14">
        <v>0.58932346723044393</v>
      </c>
      <c r="D21" s="15">
        <v>0.49208668351423906</v>
      </c>
      <c r="E21" s="16">
        <v>1892</v>
      </c>
      <c r="F21" s="17">
        <v>0</v>
      </c>
      <c r="H21" s="13" t="s">
        <v>63</v>
      </c>
      <c r="I21" s="96">
        <v>6.4891250770540585E-3</v>
      </c>
      <c r="L21">
        <f t="shared" si="2"/>
        <v>5.4155730618860093E-3</v>
      </c>
      <c r="M21">
        <f t="shared" si="3"/>
        <v>-7.7713821930539238E-3</v>
      </c>
    </row>
    <row r="22" spans="2:13" ht="15" x14ac:dyDescent="0.25">
      <c r="B22" s="13" t="s">
        <v>64</v>
      </c>
      <c r="C22" s="14">
        <v>0.24841437632135308</v>
      </c>
      <c r="D22" s="15">
        <v>0.43220759741142661</v>
      </c>
      <c r="E22" s="16">
        <v>1892</v>
      </c>
      <c r="F22" s="17">
        <v>0</v>
      </c>
      <c r="H22" s="13" t="s">
        <v>64</v>
      </c>
      <c r="I22" s="96">
        <v>5.1320457637077189E-2</v>
      </c>
      <c r="L22">
        <f t="shared" si="2"/>
        <v>8.924349870675477E-2</v>
      </c>
      <c r="M22">
        <f t="shared" si="3"/>
        <v>-2.9496796337675633E-2</v>
      </c>
    </row>
    <row r="23" spans="2:13" ht="15" x14ac:dyDescent="0.25">
      <c r="B23" s="13" t="s">
        <v>65</v>
      </c>
      <c r="C23" s="14">
        <v>0.32399577167019028</v>
      </c>
      <c r="D23" s="15">
        <v>0.46812213711216694</v>
      </c>
      <c r="E23" s="16">
        <v>1892</v>
      </c>
      <c r="F23" s="17">
        <v>0</v>
      </c>
      <c r="H23" s="13" t="s">
        <v>65</v>
      </c>
      <c r="I23" s="96">
        <v>-2.914771234950882E-2</v>
      </c>
      <c r="L23">
        <f t="shared" si="2"/>
        <v>-4.209152960798284E-2</v>
      </c>
      <c r="M23">
        <f t="shared" si="3"/>
        <v>2.0173657271066049E-2</v>
      </c>
    </row>
    <row r="24" spans="2:13" ht="15" x14ac:dyDescent="0.25">
      <c r="B24" s="13" t="s">
        <v>66</v>
      </c>
      <c r="C24" s="14">
        <v>0.2600422832980972</v>
      </c>
      <c r="D24" s="15">
        <v>0.43877334699774939</v>
      </c>
      <c r="E24" s="16">
        <v>1892</v>
      </c>
      <c r="F24" s="17">
        <v>0</v>
      </c>
      <c r="H24" s="13" t="s">
        <v>66</v>
      </c>
      <c r="I24" s="96">
        <v>-3.7899545139185663E-2</v>
      </c>
      <c r="L24">
        <f t="shared" si="2"/>
        <v>-6.3914686425509723E-2</v>
      </c>
      <c r="M24">
        <f t="shared" si="3"/>
        <v>2.2461446943821982E-2</v>
      </c>
    </row>
    <row r="25" spans="2:13" ht="15" x14ac:dyDescent="0.25">
      <c r="B25" s="13" t="s">
        <v>67</v>
      </c>
      <c r="C25" s="14">
        <v>3.1712473572938688E-3</v>
      </c>
      <c r="D25" s="15">
        <v>5.6239330104341262E-2</v>
      </c>
      <c r="E25" s="16">
        <v>1892</v>
      </c>
      <c r="F25" s="17">
        <v>0</v>
      </c>
      <c r="H25" s="13" t="s">
        <v>67</v>
      </c>
      <c r="I25" s="96">
        <v>-7.4092511661857582E-3</v>
      </c>
      <c r="L25">
        <f t="shared" si="2"/>
        <v>-0.13132721503443617</v>
      </c>
      <c r="M25">
        <f t="shared" si="3"/>
        <v>4.1779601813712468E-4</v>
      </c>
    </row>
    <row r="26" spans="2:13" ht="15" x14ac:dyDescent="0.25">
      <c r="B26" s="13" t="s">
        <v>68</v>
      </c>
      <c r="C26" s="14">
        <v>3.2769556025369975E-2</v>
      </c>
      <c r="D26" s="15">
        <v>0.17807996398510909</v>
      </c>
      <c r="E26" s="16">
        <v>1892</v>
      </c>
      <c r="F26" s="17">
        <v>0</v>
      </c>
      <c r="H26" s="13" t="s">
        <v>68</v>
      </c>
      <c r="I26" s="96">
        <v>2.5280875190883775E-2</v>
      </c>
      <c r="L26">
        <f t="shared" si="2"/>
        <v>0.137311528976895</v>
      </c>
      <c r="M26">
        <f t="shared" si="3"/>
        <v>-4.6520845882882453E-3</v>
      </c>
    </row>
    <row r="27" spans="2:13" ht="15" x14ac:dyDescent="0.25">
      <c r="B27" s="13" t="s">
        <v>69</v>
      </c>
      <c r="C27" s="14">
        <v>1.5856236786469344E-3</v>
      </c>
      <c r="D27" s="15">
        <v>3.9798827335804761E-2</v>
      </c>
      <c r="E27" s="16">
        <v>1892</v>
      </c>
      <c r="F27" s="17">
        <v>0</v>
      </c>
      <c r="H27" s="13" t="s">
        <v>69</v>
      </c>
      <c r="I27" s="96">
        <v>-9.6815620887669516E-3</v>
      </c>
      <c r="L27">
        <f t="shared" si="2"/>
        <v>-0.24287677355700799</v>
      </c>
      <c r="M27">
        <f t="shared" si="3"/>
        <v>3.8572277430970031E-4</v>
      </c>
    </row>
    <row r="28" spans="2:13" ht="15" x14ac:dyDescent="0.25">
      <c r="B28" s="13" t="s">
        <v>70</v>
      </c>
      <c r="C28" s="14">
        <v>1.3742071881606765E-2</v>
      </c>
      <c r="D28" s="15">
        <v>0.11644910720817563</v>
      </c>
      <c r="E28" s="16">
        <v>1892</v>
      </c>
      <c r="F28" s="17">
        <v>0</v>
      </c>
      <c r="H28" s="13" t="s">
        <v>70</v>
      </c>
      <c r="I28" s="96">
        <v>1.3306474463238798E-2</v>
      </c>
      <c r="L28">
        <f t="shared" si="2"/>
        <v>0.11269829584191803</v>
      </c>
      <c r="M28">
        <f t="shared" si="3"/>
        <v>-1.5702870803268321E-3</v>
      </c>
    </row>
    <row r="29" spans="2:13" ht="15" x14ac:dyDescent="0.25">
      <c r="B29" s="13" t="s">
        <v>71</v>
      </c>
      <c r="C29" s="14">
        <v>2.1141649048625794E-3</v>
      </c>
      <c r="D29" s="15">
        <v>4.5943561705412597E-2</v>
      </c>
      <c r="E29" s="16">
        <v>1892</v>
      </c>
      <c r="F29" s="17">
        <v>0</v>
      </c>
      <c r="H29" s="13" t="s">
        <v>71</v>
      </c>
      <c r="I29" s="96">
        <v>1.8504828374976666E-3</v>
      </c>
      <c r="L29">
        <f t="shared" si="2"/>
        <v>4.0192151915989453E-2</v>
      </c>
      <c r="M29">
        <f t="shared" si="3"/>
        <v>-8.5152864228791206E-5</v>
      </c>
    </row>
    <row r="30" spans="2:13" ht="15" x14ac:dyDescent="0.25">
      <c r="B30" s="13" t="s">
        <v>72</v>
      </c>
      <c r="C30" s="14">
        <v>6.8181818181818177E-2</v>
      </c>
      <c r="D30" s="15">
        <v>0.25212428571888279</v>
      </c>
      <c r="E30" s="16">
        <v>1892</v>
      </c>
      <c r="F30" s="17">
        <v>0</v>
      </c>
      <c r="H30" s="13" t="s">
        <v>72</v>
      </c>
      <c r="I30" s="96">
        <v>1.6407125081371286E-2</v>
      </c>
      <c r="L30">
        <f t="shared" si="2"/>
        <v>6.0638575211407558E-2</v>
      </c>
      <c r="M30">
        <f t="shared" si="3"/>
        <v>-4.436968917907869E-3</v>
      </c>
    </row>
    <row r="31" spans="2:13" ht="15" x14ac:dyDescent="0.25">
      <c r="B31" s="13" t="s">
        <v>73</v>
      </c>
      <c r="C31" s="14">
        <v>1.7970401691331923E-2</v>
      </c>
      <c r="D31" s="15">
        <v>0.13287888733888625</v>
      </c>
      <c r="E31" s="16">
        <v>1892</v>
      </c>
      <c r="F31" s="17">
        <v>0</v>
      </c>
      <c r="H31" s="13" t="s">
        <v>73</v>
      </c>
      <c r="I31" s="96">
        <v>1.133261581487258E-2</v>
      </c>
      <c r="L31">
        <f t="shared" si="2"/>
        <v>8.3752689229577487E-2</v>
      </c>
      <c r="M31">
        <f t="shared" si="3"/>
        <v>-1.5326111053851636E-3</v>
      </c>
    </row>
    <row r="32" spans="2:13" ht="15" x14ac:dyDescent="0.25">
      <c r="B32" s="13" t="s">
        <v>74</v>
      </c>
      <c r="C32" s="14">
        <v>2.6427061310782241E-3</v>
      </c>
      <c r="D32" s="15">
        <v>5.1352858342442832E-2</v>
      </c>
      <c r="E32" s="16">
        <v>1892</v>
      </c>
      <c r="F32" s="17">
        <v>0</v>
      </c>
      <c r="H32" s="13" t="s">
        <v>74</v>
      </c>
      <c r="I32" s="96">
        <v>-2.4042915781408792E-3</v>
      </c>
      <c r="L32">
        <f t="shared" si="2"/>
        <v>-4.6695311993267284E-2</v>
      </c>
      <c r="M32">
        <f t="shared" si="3"/>
        <v>1.2372896659583276E-4</v>
      </c>
    </row>
    <row r="33" spans="2:13" ht="24" x14ac:dyDescent="0.25">
      <c r="B33" s="13" t="s">
        <v>75</v>
      </c>
      <c r="C33" s="14">
        <v>1.5856236786469344E-3</v>
      </c>
      <c r="D33" s="15">
        <v>3.979882733580449E-2</v>
      </c>
      <c r="E33" s="16">
        <v>1892</v>
      </c>
      <c r="F33" s="17">
        <v>0</v>
      </c>
      <c r="H33" s="13" t="s">
        <v>75</v>
      </c>
      <c r="I33" s="96">
        <v>1.3420342094277976E-3</v>
      </c>
      <c r="L33">
        <f t="shared" si="2"/>
        <v>3.3666978097174879E-2</v>
      </c>
      <c r="M33">
        <f t="shared" si="3"/>
        <v>-5.3467937687413781E-5</v>
      </c>
    </row>
    <row r="34" spans="2:13" ht="15" x14ac:dyDescent="0.25">
      <c r="B34" s="13" t="s">
        <v>76</v>
      </c>
      <c r="C34" s="14">
        <v>5.2854122621564482E-3</v>
      </c>
      <c r="D34" s="15">
        <v>7.2527628818470635E-2</v>
      </c>
      <c r="E34" s="16">
        <v>1892</v>
      </c>
      <c r="F34" s="17">
        <v>0</v>
      </c>
      <c r="H34" s="13" t="s">
        <v>76</v>
      </c>
      <c r="I34" s="96">
        <v>1.533674994415854E-2</v>
      </c>
      <c r="L34">
        <f t="shared" si="2"/>
        <v>0.2103431360775011</v>
      </c>
      <c r="M34">
        <f t="shared" si="3"/>
        <v>-1.1176574711875722E-3</v>
      </c>
    </row>
    <row r="35" spans="2:13" ht="15" x14ac:dyDescent="0.25">
      <c r="B35" s="13" t="s">
        <v>77</v>
      </c>
      <c r="C35" s="14">
        <v>1.7441860465116279E-2</v>
      </c>
      <c r="D35" s="15">
        <v>0.13094542645302812</v>
      </c>
      <c r="E35" s="16">
        <v>1892</v>
      </c>
      <c r="F35" s="17">
        <v>0</v>
      </c>
      <c r="H35" s="13" t="s">
        <v>77</v>
      </c>
      <c r="I35" s="96">
        <v>-3.0100294022279889E-2</v>
      </c>
      <c r="L35">
        <f t="shared" si="2"/>
        <v>-0.22585965539310657</v>
      </c>
      <c r="M35">
        <f t="shared" si="3"/>
        <v>4.009342995143903E-3</v>
      </c>
    </row>
    <row r="36" spans="2:13" ht="15" x14ac:dyDescent="0.25">
      <c r="B36" s="13" t="s">
        <v>78</v>
      </c>
      <c r="C36" s="14">
        <v>9.4080338266384775E-2</v>
      </c>
      <c r="D36" s="15">
        <v>0.29201763508516215</v>
      </c>
      <c r="E36" s="16">
        <v>1892</v>
      </c>
      <c r="F36" s="17">
        <v>0</v>
      </c>
      <c r="H36" s="13" t="s">
        <v>78</v>
      </c>
      <c r="I36" s="96">
        <v>6.1694556378446203E-2</v>
      </c>
      <c r="L36">
        <f t="shared" si="2"/>
        <v>0.19139361781649916</v>
      </c>
      <c r="M36">
        <f t="shared" si="3"/>
        <v>-1.9876350041620101E-2</v>
      </c>
    </row>
    <row r="37" spans="2:13" ht="15" x14ac:dyDescent="0.25">
      <c r="B37" s="13" t="s">
        <v>79</v>
      </c>
      <c r="C37" s="14">
        <v>9.7780126849894289E-2</v>
      </c>
      <c r="D37" s="15">
        <v>0.29709565087846596</v>
      </c>
      <c r="E37" s="16">
        <v>1892</v>
      </c>
      <c r="F37" s="17">
        <v>0</v>
      </c>
      <c r="H37" s="13" t="s">
        <v>79</v>
      </c>
      <c r="I37" s="96">
        <v>4.9331536959671234E-2</v>
      </c>
      <c r="L37">
        <f t="shared" si="2"/>
        <v>0.14980997832331561</v>
      </c>
      <c r="M37">
        <f t="shared" si="3"/>
        <v>-1.6235996479093958E-2</v>
      </c>
    </row>
    <row r="38" spans="2:13" ht="15" x14ac:dyDescent="0.25">
      <c r="B38" s="13" t="s">
        <v>80</v>
      </c>
      <c r="C38" s="14">
        <v>2.1141649048625793E-2</v>
      </c>
      <c r="D38" s="15">
        <v>0.14389448738490701</v>
      </c>
      <c r="E38" s="16">
        <v>1892</v>
      </c>
      <c r="F38" s="17">
        <v>0</v>
      </c>
      <c r="H38" s="13" t="s">
        <v>80</v>
      </c>
      <c r="I38" s="96">
        <v>9.3975999377487948E-3</v>
      </c>
      <c r="L38">
        <f t="shared" si="2"/>
        <v>6.392822508453086E-2</v>
      </c>
      <c r="M38">
        <f t="shared" si="3"/>
        <v>-1.3807392026896515E-3</v>
      </c>
    </row>
    <row r="39" spans="2:13" ht="15" x14ac:dyDescent="0.25">
      <c r="B39" s="13" t="s">
        <v>81</v>
      </c>
      <c r="C39" s="14">
        <v>5.2854122621564482E-3</v>
      </c>
      <c r="D39" s="15">
        <v>7.2527628818471468E-2</v>
      </c>
      <c r="E39" s="16">
        <v>1892</v>
      </c>
      <c r="F39" s="17">
        <v>0</v>
      </c>
      <c r="H39" s="13" t="s">
        <v>81</v>
      </c>
      <c r="I39" s="96">
        <v>-4.2024214207461883E-3</v>
      </c>
      <c r="L39">
        <f t="shared" si="2"/>
        <v>-5.7636103084258067E-2</v>
      </c>
      <c r="M39">
        <f t="shared" si="3"/>
        <v>3.0624921936375164E-4</v>
      </c>
    </row>
    <row r="40" spans="2:13" ht="15" x14ac:dyDescent="0.25">
      <c r="B40" s="13" t="s">
        <v>82</v>
      </c>
      <c r="C40" s="14">
        <v>2.1141649048625794E-3</v>
      </c>
      <c r="D40" s="15">
        <v>4.594356170541266E-2</v>
      </c>
      <c r="E40" s="16">
        <v>1892</v>
      </c>
      <c r="F40" s="17">
        <v>0</v>
      </c>
      <c r="H40" s="13" t="s">
        <v>82</v>
      </c>
      <c r="I40" s="96">
        <v>-3.1965833036595144E-3</v>
      </c>
      <c r="L40">
        <f t="shared" si="2"/>
        <v>-6.9429210122550225E-2</v>
      </c>
      <c r="M40">
        <f t="shared" si="3"/>
        <v>1.4709578415794542E-4</v>
      </c>
    </row>
    <row r="41" spans="2:13" ht="15" x14ac:dyDescent="0.25">
      <c r="B41" s="13" t="s">
        <v>83</v>
      </c>
      <c r="C41" s="14">
        <v>3.6997885835095131E-3</v>
      </c>
      <c r="D41" s="15">
        <v>6.0729312807877994E-2</v>
      </c>
      <c r="E41" s="16">
        <v>1892</v>
      </c>
      <c r="F41" s="17">
        <v>0</v>
      </c>
      <c r="H41" s="13" t="s">
        <v>83</v>
      </c>
      <c r="I41" s="96">
        <v>1.089055079863039E-2</v>
      </c>
      <c r="L41">
        <f t="shared" si="2"/>
        <v>0.17866591208504434</v>
      </c>
      <c r="M41">
        <f t="shared" si="3"/>
        <v>-6.6348084063411682E-4</v>
      </c>
    </row>
    <row r="42" spans="2:13" ht="15" x14ac:dyDescent="0.25">
      <c r="B42" s="13" t="s">
        <v>84</v>
      </c>
      <c r="C42" s="14">
        <v>0.25792811839323465</v>
      </c>
      <c r="D42" s="15">
        <v>0.43760989598020306</v>
      </c>
      <c r="E42" s="16">
        <v>1892</v>
      </c>
      <c r="F42" s="17">
        <v>0</v>
      </c>
      <c r="H42" s="13" t="s">
        <v>84</v>
      </c>
      <c r="I42" s="96">
        <v>-3.4064630595533392E-2</v>
      </c>
      <c r="L42">
        <f t="shared" si="2"/>
        <v>-5.7764700374624105E-2</v>
      </c>
      <c r="M42">
        <f t="shared" si="3"/>
        <v>2.00777591045702E-2</v>
      </c>
    </row>
    <row r="43" spans="2:13" ht="15" x14ac:dyDescent="0.25">
      <c r="B43" s="13" t="s">
        <v>85</v>
      </c>
      <c r="C43" s="14">
        <v>0.44714587737843559</v>
      </c>
      <c r="D43" s="15">
        <v>0.49733004093139049</v>
      </c>
      <c r="E43" s="16">
        <v>1892</v>
      </c>
      <c r="F43" s="17">
        <v>0</v>
      </c>
      <c r="H43" s="13" t="s">
        <v>85</v>
      </c>
      <c r="I43" s="96">
        <v>-2.9520880778054995E-2</v>
      </c>
      <c r="L43">
        <f t="shared" si="2"/>
        <v>-3.2816719880830479E-2</v>
      </c>
      <c r="M43">
        <f t="shared" si="3"/>
        <v>2.6542012446637279E-2</v>
      </c>
    </row>
    <row r="44" spans="2:13" ht="15" x14ac:dyDescent="0.25">
      <c r="B44" s="13" t="s">
        <v>86</v>
      </c>
      <c r="C44" s="14">
        <v>1.3742071881606765E-2</v>
      </c>
      <c r="D44" s="15">
        <v>0.11644910720817715</v>
      </c>
      <c r="E44" s="16">
        <v>1892</v>
      </c>
      <c r="F44" s="17">
        <v>0</v>
      </c>
      <c r="H44" s="13" t="s">
        <v>86</v>
      </c>
      <c r="I44" s="96">
        <v>6.6477516796697384E-3</v>
      </c>
      <c r="L44">
        <f t="shared" si="2"/>
        <v>5.6302688405465491E-2</v>
      </c>
      <c r="M44">
        <f t="shared" si="3"/>
        <v>-7.8449619428837248E-4</v>
      </c>
    </row>
    <row r="45" spans="2:13" ht="15" x14ac:dyDescent="0.25">
      <c r="B45" s="13" t="s">
        <v>87</v>
      </c>
      <c r="C45" s="14">
        <v>5.2854122621564484E-4</v>
      </c>
      <c r="D45" s="15">
        <v>2.2990024493585594E-2</v>
      </c>
      <c r="E45" s="16">
        <v>1892</v>
      </c>
      <c r="F45" s="17">
        <v>0</v>
      </c>
      <c r="H45" s="13" t="s">
        <v>87</v>
      </c>
      <c r="I45" s="96">
        <v>-6.101975313011208E-3</v>
      </c>
      <c r="L45">
        <f t="shared" si="2"/>
        <v>-0.2652781065630675</v>
      </c>
      <c r="M45">
        <f t="shared" si="3"/>
        <v>1.4028456190537682E-4</v>
      </c>
    </row>
    <row r="46" spans="2:13" ht="15" x14ac:dyDescent="0.25">
      <c r="B46" s="13" t="s">
        <v>88</v>
      </c>
      <c r="C46" s="14">
        <v>4.59830866807611E-2</v>
      </c>
      <c r="D46" s="15">
        <v>0.20950379726289278</v>
      </c>
      <c r="E46" s="16">
        <v>1892</v>
      </c>
      <c r="F46" s="17">
        <v>0</v>
      </c>
      <c r="H46" s="13" t="s">
        <v>88</v>
      </c>
      <c r="I46" s="96">
        <v>-2.0143912547446647E-2</v>
      </c>
      <c r="L46">
        <f t="shared" si="2"/>
        <v>-9.1729283773185122E-2</v>
      </c>
      <c r="M46">
        <f t="shared" si="3"/>
        <v>4.4213006583197264E-3</v>
      </c>
    </row>
    <row r="47" spans="2:13" ht="15" x14ac:dyDescent="0.25">
      <c r="B47" s="13" t="s">
        <v>89</v>
      </c>
      <c r="C47" s="14">
        <v>8.9852008456659613E-3</v>
      </c>
      <c r="D47" s="15">
        <v>9.4388430849187813E-2</v>
      </c>
      <c r="E47" s="16">
        <v>1892</v>
      </c>
      <c r="F47" s="17">
        <v>0</v>
      </c>
      <c r="H47" s="13" t="s">
        <v>89</v>
      </c>
      <c r="I47" s="96">
        <v>-1.1748640448242935E-2</v>
      </c>
      <c r="L47">
        <f t="shared" si="2"/>
        <v>-0.12335279280948172</v>
      </c>
      <c r="M47">
        <f t="shared" si="3"/>
        <v>1.1183986548059675E-3</v>
      </c>
    </row>
    <row r="48" spans="2:13" ht="24" x14ac:dyDescent="0.25">
      <c r="B48" s="13" t="s">
        <v>90</v>
      </c>
      <c r="C48" s="14">
        <v>0.28752642706131076</v>
      </c>
      <c r="D48" s="15">
        <v>0.45272874037674443</v>
      </c>
      <c r="E48" s="16">
        <v>1892</v>
      </c>
      <c r="F48" s="17">
        <v>0</v>
      </c>
      <c r="H48" s="13" t="s">
        <v>90</v>
      </c>
      <c r="I48" s="96">
        <v>-3.8490012760707487E-2</v>
      </c>
      <c r="L48">
        <f t="shared" si="2"/>
        <v>-6.0572953445050745E-2</v>
      </c>
      <c r="M48">
        <f t="shared" si="3"/>
        <v>2.4444871419961128E-2</v>
      </c>
    </row>
    <row r="49" spans="2:13" ht="15" x14ac:dyDescent="0.25">
      <c r="B49" s="13" t="s">
        <v>91</v>
      </c>
      <c r="C49" s="14">
        <v>4.7568710359408035E-3</v>
      </c>
      <c r="D49" s="15">
        <v>6.8824027634537044E-2</v>
      </c>
      <c r="E49" s="16">
        <v>1892</v>
      </c>
      <c r="F49" s="17">
        <v>0</v>
      </c>
      <c r="H49" s="13" t="s">
        <v>91</v>
      </c>
      <c r="I49" s="96">
        <v>6.9624364507958492E-3</v>
      </c>
      <c r="L49">
        <f t="shared" si="2"/>
        <v>0.10068165547211062</v>
      </c>
      <c r="M49">
        <f t="shared" si="3"/>
        <v>-4.8121874628199453E-4</v>
      </c>
    </row>
    <row r="50" spans="2:13" ht="15" x14ac:dyDescent="0.25">
      <c r="B50" s="13" t="s">
        <v>92</v>
      </c>
      <c r="C50" s="14">
        <v>5.8139534883720929E-3</v>
      </c>
      <c r="D50" s="15">
        <v>7.6047406905864881E-2</v>
      </c>
      <c r="E50" s="16">
        <v>1892</v>
      </c>
      <c r="F50" s="17">
        <v>0</v>
      </c>
      <c r="H50" s="13" t="s">
        <v>92</v>
      </c>
      <c r="I50" s="96">
        <v>5.1075600521728543E-3</v>
      </c>
      <c r="L50">
        <f t="shared" si="2"/>
        <v>6.67723613755309E-2</v>
      </c>
      <c r="M50">
        <f t="shared" si="3"/>
        <v>-3.9048164547094094E-4</v>
      </c>
    </row>
    <row r="51" spans="2:13" ht="15" x14ac:dyDescent="0.25">
      <c r="B51" s="13" t="s">
        <v>93</v>
      </c>
      <c r="C51" s="14">
        <v>4.2283298097251587E-3</v>
      </c>
      <c r="D51" s="15">
        <v>6.4905143174754765E-2</v>
      </c>
      <c r="E51" s="16">
        <v>1892</v>
      </c>
      <c r="F51" s="17">
        <v>0</v>
      </c>
      <c r="H51" s="13" t="s">
        <v>93</v>
      </c>
      <c r="I51" s="96">
        <v>3.099003065563536E-4</v>
      </c>
      <c r="L51">
        <f t="shared" si="2"/>
        <v>4.7544760054104044E-3</v>
      </c>
      <c r="M51">
        <f t="shared" si="3"/>
        <v>-2.0188857772443332E-5</v>
      </c>
    </row>
    <row r="52" spans="2:13" ht="15" x14ac:dyDescent="0.25">
      <c r="B52" s="13" t="s">
        <v>94</v>
      </c>
      <c r="C52" s="14">
        <v>1.0570824524312895E-3</v>
      </c>
      <c r="D52" s="15">
        <v>3.2504206578801147E-2</v>
      </c>
      <c r="E52" s="16">
        <v>1892</v>
      </c>
      <c r="F52" s="17">
        <v>0</v>
      </c>
      <c r="H52" s="13" t="s">
        <v>94</v>
      </c>
      <c r="I52" s="96">
        <v>-2.2955775007502065E-3</v>
      </c>
      <c r="L52">
        <f t="shared" si="2"/>
        <v>-7.0549357373070998E-2</v>
      </c>
      <c r="M52">
        <f t="shared" si="3"/>
        <v>7.4655404627588335E-5</v>
      </c>
    </row>
    <row r="53" spans="2:13" ht="15" x14ac:dyDescent="0.25">
      <c r="B53" s="13" t="s">
        <v>95</v>
      </c>
      <c r="C53" s="14">
        <v>1.0570824524312895E-3</v>
      </c>
      <c r="D53" s="15">
        <v>3.250420657880098E-2</v>
      </c>
      <c r="E53" s="16">
        <v>1892</v>
      </c>
      <c r="F53" s="17">
        <v>0</v>
      </c>
      <c r="H53" s="13" t="s">
        <v>95</v>
      </c>
      <c r="I53" s="96">
        <v>4.4027862028208188E-3</v>
      </c>
      <c r="L53">
        <f t="shared" si="2"/>
        <v>0.13530962782067851</v>
      </c>
      <c r="M53">
        <f t="shared" si="3"/>
        <v>-1.431847913446333E-4</v>
      </c>
    </row>
    <row r="54" spans="2:13" ht="15" x14ac:dyDescent="0.25">
      <c r="B54" s="13" t="s">
        <v>96</v>
      </c>
      <c r="C54" s="14">
        <v>8.7209302325581384E-2</v>
      </c>
      <c r="D54" s="15">
        <v>0.28221611590088225</v>
      </c>
      <c r="E54" s="16">
        <v>1892</v>
      </c>
      <c r="F54" s="17">
        <v>0</v>
      </c>
      <c r="H54" s="13" t="s">
        <v>96</v>
      </c>
      <c r="I54" s="96">
        <v>-1.719152732198783E-2</v>
      </c>
      <c r="L54">
        <f t="shared" si="2"/>
        <v>-5.5603721170329683E-2</v>
      </c>
      <c r="M54">
        <f t="shared" si="3"/>
        <v>5.3124574366557016E-3</v>
      </c>
    </row>
    <row r="55" spans="2:13" ht="15" x14ac:dyDescent="0.25">
      <c r="B55" s="13" t="s">
        <v>97</v>
      </c>
      <c r="C55" s="14">
        <v>0.17124735729386892</v>
      </c>
      <c r="D55" s="15">
        <v>0.37682456269550024</v>
      </c>
      <c r="E55" s="16">
        <v>1892</v>
      </c>
      <c r="F55" s="17">
        <v>0</v>
      </c>
      <c r="H55" s="13" t="s">
        <v>97</v>
      </c>
      <c r="I55" s="96">
        <v>-3.3992056950585277E-2</v>
      </c>
      <c r="L55">
        <f t="shared" si="2"/>
        <v>-7.4758945720794071E-2</v>
      </c>
      <c r="M55">
        <f t="shared" si="3"/>
        <v>1.5447639294347752E-2</v>
      </c>
    </row>
    <row r="56" spans="2:13" ht="15" x14ac:dyDescent="0.25">
      <c r="B56" s="13" t="s">
        <v>98</v>
      </c>
      <c r="C56" s="14">
        <v>3.699788583509514E-3</v>
      </c>
      <c r="D56" s="15">
        <v>6.0729312807878542E-2</v>
      </c>
      <c r="E56" s="16">
        <v>1892</v>
      </c>
      <c r="F56" s="17">
        <v>0</v>
      </c>
      <c r="H56" s="13" t="s">
        <v>98</v>
      </c>
      <c r="I56" s="96">
        <v>-2.0128374289313041E-4</v>
      </c>
      <c r="L56">
        <f t="shared" si="2"/>
        <v>-3.3021785745138876E-3</v>
      </c>
      <c r="M56">
        <f t="shared" si="3"/>
        <v>1.2262732106948124E-5</v>
      </c>
    </row>
    <row r="57" spans="2:13" ht="15" x14ac:dyDescent="0.25">
      <c r="B57" s="13" t="s">
        <v>99</v>
      </c>
      <c r="C57" s="14">
        <v>7.9281183932346719E-3</v>
      </c>
      <c r="D57" s="15">
        <v>8.8709766352258038E-2</v>
      </c>
      <c r="E57" s="16">
        <v>1892</v>
      </c>
      <c r="F57" s="17">
        <v>0</v>
      </c>
      <c r="H57" s="13" t="s">
        <v>99</v>
      </c>
      <c r="I57" s="96">
        <v>-7.6570622267527607E-3</v>
      </c>
      <c r="L57">
        <f t="shared" si="2"/>
        <v>-8.5631565082815025E-2</v>
      </c>
      <c r="M57">
        <f t="shared" si="3"/>
        <v>6.8432257658083409E-4</v>
      </c>
    </row>
    <row r="58" spans="2:13" ht="15" x14ac:dyDescent="0.25">
      <c r="B58" s="13" t="s">
        <v>100</v>
      </c>
      <c r="C58" s="14">
        <v>0.25687103594080335</v>
      </c>
      <c r="D58" s="15">
        <v>0.43702317161590704</v>
      </c>
      <c r="E58" s="16">
        <v>1892</v>
      </c>
      <c r="F58" s="17">
        <v>0</v>
      </c>
      <c r="H58" s="13" t="s">
        <v>100</v>
      </c>
      <c r="I58" s="96">
        <v>-8.1076140093126303E-2</v>
      </c>
      <c r="L58">
        <f t="shared" si="2"/>
        <v>-0.13786460744071502</v>
      </c>
      <c r="M58">
        <f t="shared" si="3"/>
        <v>4.7654480239109162E-2</v>
      </c>
    </row>
    <row r="59" spans="2:13" ht="15" x14ac:dyDescent="0.25">
      <c r="B59" s="13" t="s">
        <v>101</v>
      </c>
      <c r="C59" s="14">
        <v>2.1141649048625793E-2</v>
      </c>
      <c r="D59" s="15">
        <v>0.14389448738490382</v>
      </c>
      <c r="E59" s="16">
        <v>1892</v>
      </c>
      <c r="F59" s="17">
        <v>0</v>
      </c>
      <c r="H59" s="13" t="s">
        <v>101</v>
      </c>
      <c r="I59" s="96">
        <v>-1.2355846074571601E-2</v>
      </c>
      <c r="L59">
        <f t="shared" si="2"/>
        <v>-8.4052025431747224E-2</v>
      </c>
      <c r="M59">
        <f t="shared" si="3"/>
        <v>1.8153785190442165E-3</v>
      </c>
    </row>
    <row r="60" spans="2:13" ht="15" x14ac:dyDescent="0.25">
      <c r="B60" s="13" t="s">
        <v>102</v>
      </c>
      <c r="C60" s="14">
        <v>1.1099365750528542E-2</v>
      </c>
      <c r="D60" s="15">
        <v>0.10479491522303849</v>
      </c>
      <c r="E60" s="16">
        <v>1892</v>
      </c>
      <c r="F60" s="17">
        <v>0</v>
      </c>
      <c r="H60" s="13" t="s">
        <v>102</v>
      </c>
      <c r="I60" s="96">
        <v>-1.0146298256167016E-2</v>
      </c>
      <c r="L60">
        <f t="shared" si="2"/>
        <v>-9.574587430556962E-2</v>
      </c>
      <c r="M60">
        <f t="shared" si="3"/>
        <v>1.0746463711474945E-3</v>
      </c>
    </row>
    <row r="61" spans="2:13" ht="15" x14ac:dyDescent="0.25">
      <c r="B61" s="13" t="s">
        <v>103</v>
      </c>
      <c r="C61" s="14">
        <v>2.1141649048625794E-3</v>
      </c>
      <c r="D61" s="15">
        <v>4.5943561705412715E-2</v>
      </c>
      <c r="E61" s="16">
        <v>1892</v>
      </c>
      <c r="F61" s="17">
        <v>0</v>
      </c>
      <c r="H61" s="13" t="s">
        <v>103</v>
      </c>
      <c r="I61" s="96">
        <v>-7.1272455986356896E-3</v>
      </c>
      <c r="L61">
        <f t="shared" si="2"/>
        <v>-0.15480248291862003</v>
      </c>
      <c r="M61">
        <f t="shared" si="3"/>
        <v>3.2797136211572042E-4</v>
      </c>
    </row>
    <row r="62" spans="2:13" ht="15" x14ac:dyDescent="0.25">
      <c r="B62" s="13" t="s">
        <v>104</v>
      </c>
      <c r="C62" s="14">
        <v>5.2854122621564517E-4</v>
      </c>
      <c r="D62" s="15">
        <v>2.2990024493585157E-2</v>
      </c>
      <c r="E62" s="16">
        <v>1892</v>
      </c>
      <c r="F62" s="17">
        <v>0</v>
      </c>
      <c r="H62" s="13" t="s">
        <v>104</v>
      </c>
      <c r="I62" s="96">
        <v>2.7986793749368963E-3</v>
      </c>
      <c r="L62">
        <f t="shared" si="2"/>
        <v>0.12167016865461705</v>
      </c>
      <c r="M62">
        <f t="shared" si="3"/>
        <v>-6.4341707379490811E-5</v>
      </c>
    </row>
    <row r="63" spans="2:13" ht="15" x14ac:dyDescent="0.25">
      <c r="B63" s="13" t="s">
        <v>105</v>
      </c>
      <c r="C63" s="14">
        <v>0.18816067653276955</v>
      </c>
      <c r="D63" s="15">
        <v>0.39094375171356793</v>
      </c>
      <c r="E63" s="16">
        <v>1892</v>
      </c>
      <c r="F63" s="17">
        <v>0</v>
      </c>
      <c r="H63" s="13" t="s">
        <v>105</v>
      </c>
      <c r="I63" s="96">
        <v>9.0938651217460767E-2</v>
      </c>
      <c r="L63">
        <f t="shared" si="2"/>
        <v>0.1888444891568363</v>
      </c>
      <c r="M63">
        <f t="shared" si="3"/>
        <v>-4.3768644622287578E-2</v>
      </c>
    </row>
    <row r="64" spans="2:13" ht="15" x14ac:dyDescent="0.25">
      <c r="B64" s="13" t="s">
        <v>106</v>
      </c>
      <c r="C64" s="14">
        <v>0.42336152219873152</v>
      </c>
      <c r="D64" s="15">
        <v>0.49422226062502495</v>
      </c>
      <c r="E64" s="16">
        <v>1892</v>
      </c>
      <c r="F64" s="17">
        <v>0</v>
      </c>
      <c r="H64" s="13" t="s">
        <v>106</v>
      </c>
      <c r="I64" s="96">
        <v>1.8646843365849809E-3</v>
      </c>
      <c r="L64">
        <f t="shared" si="2"/>
        <v>2.1756380136912562E-3</v>
      </c>
      <c r="M64">
        <f t="shared" si="3"/>
        <v>-1.5973291007944054E-3</v>
      </c>
    </row>
    <row r="65" spans="2:13" ht="15" x14ac:dyDescent="0.25">
      <c r="B65" s="13" t="s">
        <v>107</v>
      </c>
      <c r="C65" s="14">
        <v>9.1437632135306562E-2</v>
      </c>
      <c r="D65" s="15">
        <v>0.28830664975740078</v>
      </c>
      <c r="E65" s="16">
        <v>1892</v>
      </c>
      <c r="F65" s="17">
        <v>0</v>
      </c>
      <c r="H65" s="13" t="s">
        <v>107</v>
      </c>
      <c r="I65" s="96">
        <v>6.9238498375363061E-3</v>
      </c>
      <c r="L65">
        <f t="shared" si="2"/>
        <v>2.1819647269409114E-2</v>
      </c>
      <c r="M65">
        <f t="shared" si="3"/>
        <v>-2.1959272702779388E-3</v>
      </c>
    </row>
    <row r="66" spans="2:13" ht="15" x14ac:dyDescent="0.25">
      <c r="B66" s="13" t="s">
        <v>108</v>
      </c>
      <c r="C66" s="14">
        <v>3.6997885835095131E-3</v>
      </c>
      <c r="D66" s="15">
        <v>6.0729312807878001E-2</v>
      </c>
      <c r="E66" s="16">
        <v>1892</v>
      </c>
      <c r="F66" s="17">
        <v>0</v>
      </c>
      <c r="H66" s="13" t="s">
        <v>108</v>
      </c>
      <c r="I66" s="96">
        <v>1.2833521386636081E-3</v>
      </c>
      <c r="L66">
        <f t="shared" si="2"/>
        <v>2.1054149107817555E-2</v>
      </c>
      <c r="M66">
        <f t="shared" si="3"/>
        <v>-7.8185169100648737E-5</v>
      </c>
    </row>
    <row r="67" spans="2:13" ht="15" x14ac:dyDescent="0.25">
      <c r="B67" s="13" t="s">
        <v>109</v>
      </c>
      <c r="C67" s="14">
        <v>1.3213530655391121E-2</v>
      </c>
      <c r="D67" s="15">
        <v>0.11421833706202385</v>
      </c>
      <c r="E67" s="16">
        <v>1892</v>
      </c>
      <c r="F67" s="17">
        <v>0</v>
      </c>
      <c r="H67" s="13" t="s">
        <v>109</v>
      </c>
      <c r="I67" s="96">
        <v>-2.3975609067758297E-2</v>
      </c>
      <c r="L67">
        <f t="shared" si="2"/>
        <v>-0.20713667551920659</v>
      </c>
      <c r="M67">
        <f t="shared" si="3"/>
        <v>2.7736566084521504E-3</v>
      </c>
    </row>
    <row r="68" spans="2:13" ht="15" x14ac:dyDescent="0.25">
      <c r="B68" s="13" t="s">
        <v>110</v>
      </c>
      <c r="C68" s="14">
        <v>9.7251585623678652E-2</v>
      </c>
      <c r="D68" s="15">
        <v>0.29637837615731599</v>
      </c>
      <c r="E68" s="16">
        <v>1892</v>
      </c>
      <c r="F68" s="17">
        <v>0</v>
      </c>
      <c r="H68" s="13" t="s">
        <v>110</v>
      </c>
      <c r="I68" s="96">
        <v>-7.5238925222699898E-2</v>
      </c>
      <c r="L68">
        <f t="shared" si="2"/>
        <v>-0.22917265869666018</v>
      </c>
      <c r="M68">
        <f t="shared" si="3"/>
        <v>2.4688389461466908E-2</v>
      </c>
    </row>
    <row r="69" spans="2:13" ht="15" x14ac:dyDescent="0.25">
      <c r="B69" s="13" t="s">
        <v>111</v>
      </c>
      <c r="C69" s="14">
        <v>5.2854122621564484E-4</v>
      </c>
      <c r="D69" s="15">
        <v>2.2990024493585705E-2</v>
      </c>
      <c r="E69" s="16">
        <v>1892</v>
      </c>
      <c r="F69" s="17">
        <v>0</v>
      </c>
      <c r="H69" s="13" t="s">
        <v>111</v>
      </c>
      <c r="I69" s="96">
        <v>-2.8377459298405002E-3</v>
      </c>
      <c r="L69">
        <f t="shared" si="2"/>
        <v>-0.12336855338794338</v>
      </c>
      <c r="M69">
        <f t="shared" si="3"/>
        <v>6.5239848433603067E-5</v>
      </c>
    </row>
    <row r="70" spans="2:13" ht="15" x14ac:dyDescent="0.25">
      <c r="B70" s="13" t="s">
        <v>112</v>
      </c>
      <c r="C70" s="14">
        <v>1.5856236786469344E-3</v>
      </c>
      <c r="D70" s="15">
        <v>3.9798827335804685E-2</v>
      </c>
      <c r="E70" s="16">
        <v>1892</v>
      </c>
      <c r="F70" s="17">
        <v>0</v>
      </c>
      <c r="H70" s="13" t="s">
        <v>112</v>
      </c>
      <c r="I70" s="96">
        <v>-7.9920837221721542E-3</v>
      </c>
      <c r="L70">
        <f t="shared" si="2"/>
        <v>-0.20049362805727541</v>
      </c>
      <c r="M70">
        <f t="shared" si="3"/>
        <v>3.1841232618942623E-4</v>
      </c>
    </row>
    <row r="71" spans="2:13" ht="15" x14ac:dyDescent="0.25">
      <c r="B71" s="13" t="s">
        <v>113</v>
      </c>
      <c r="C71" s="14">
        <v>4.2283298097251579E-3</v>
      </c>
      <c r="D71" s="15">
        <v>6.4905143174753627E-2</v>
      </c>
      <c r="E71" s="16">
        <v>1892</v>
      </c>
      <c r="F71" s="17">
        <v>0</v>
      </c>
      <c r="H71" s="13" t="s">
        <v>113</v>
      </c>
      <c r="I71" s="96">
        <v>-2.5328849118550338E-3</v>
      </c>
      <c r="L71">
        <f t="shared" si="2"/>
        <v>-3.8859401824086766E-2</v>
      </c>
      <c r="M71">
        <f t="shared" si="3"/>
        <v>1.6500807568614338E-4</v>
      </c>
    </row>
    <row r="72" spans="2:13" ht="15" x14ac:dyDescent="0.25">
      <c r="B72" s="13" t="s">
        <v>114</v>
      </c>
      <c r="C72" s="14">
        <v>6.3424947145877385E-3</v>
      </c>
      <c r="D72" s="15">
        <v>7.9407809723406053E-2</v>
      </c>
      <c r="E72" s="16">
        <v>1892</v>
      </c>
      <c r="F72" s="17">
        <v>0</v>
      </c>
      <c r="H72" s="13" t="s">
        <v>114</v>
      </c>
      <c r="I72" s="96">
        <v>5.9914884705140259E-3</v>
      </c>
      <c r="L72">
        <f t="shared" si="2"/>
        <v>7.4973576368552605E-2</v>
      </c>
      <c r="M72">
        <f t="shared" si="3"/>
        <v>-4.7855474277799537E-4</v>
      </c>
    </row>
    <row r="73" spans="2:13" ht="15" x14ac:dyDescent="0.25">
      <c r="B73" s="13" t="s">
        <v>115</v>
      </c>
      <c r="C73" s="14">
        <v>0.46247357293868924</v>
      </c>
      <c r="D73" s="15">
        <v>0.49872159342843597</v>
      </c>
      <c r="E73" s="16">
        <v>1892</v>
      </c>
      <c r="F73" s="17">
        <v>0</v>
      </c>
      <c r="H73" s="13" t="s">
        <v>115</v>
      </c>
      <c r="I73" s="96">
        <v>-4.5345896041753153E-2</v>
      </c>
      <c r="L73">
        <f t="shared" si="2"/>
        <v>-4.8874197152072654E-2</v>
      </c>
      <c r="M73">
        <f t="shared" si="3"/>
        <v>4.2050071296031055E-2</v>
      </c>
    </row>
    <row r="74" spans="2:13" ht="15" x14ac:dyDescent="0.25">
      <c r="B74" s="13" t="s">
        <v>116</v>
      </c>
      <c r="C74" s="14">
        <v>5.2854122621564484E-4</v>
      </c>
      <c r="D74" s="15">
        <v>2.2990024493585212E-2</v>
      </c>
      <c r="E74" s="16">
        <v>1892</v>
      </c>
      <c r="F74" s="17">
        <v>0</v>
      </c>
      <c r="H74" s="13" t="s">
        <v>116</v>
      </c>
      <c r="I74" s="96">
        <v>-2.3046340172254705E-3</v>
      </c>
      <c r="L74">
        <f t="shared" si="2"/>
        <v>-0.10019197342650671</v>
      </c>
      <c r="M74">
        <f t="shared" si="3"/>
        <v>5.2983592504762936E-5</v>
      </c>
    </row>
    <row r="75" spans="2:13" ht="15" x14ac:dyDescent="0.25">
      <c r="B75" s="13" t="s">
        <v>117</v>
      </c>
      <c r="C75" s="14">
        <v>5.2854122621564484E-4</v>
      </c>
      <c r="D75" s="15">
        <v>2.2990024493585497E-2</v>
      </c>
      <c r="E75" s="16">
        <v>1892</v>
      </c>
      <c r="F75" s="17">
        <v>0</v>
      </c>
      <c r="H75" s="13" t="s">
        <v>117</v>
      </c>
      <c r="I75" s="96">
        <v>4.997694381705135E-3</v>
      </c>
      <c r="L75">
        <f t="shared" si="2"/>
        <v>0.21727044682279742</v>
      </c>
      <c r="M75">
        <f t="shared" si="3"/>
        <v>-1.1489711624685216E-4</v>
      </c>
    </row>
    <row r="76" spans="2:13" ht="15" x14ac:dyDescent="0.25">
      <c r="B76" s="13" t="s">
        <v>118</v>
      </c>
      <c r="C76" s="14">
        <v>4.7568710359408035E-3</v>
      </c>
      <c r="D76" s="15">
        <v>6.8824027634537058E-2</v>
      </c>
      <c r="E76" s="16">
        <v>1892</v>
      </c>
      <c r="F76" s="17">
        <v>0</v>
      </c>
      <c r="H76" s="13" t="s">
        <v>118</v>
      </c>
      <c r="I76" s="96">
        <v>2.8172884595965989E-3</v>
      </c>
      <c r="L76">
        <f t="shared" si="2"/>
        <v>4.07399432740582E-2</v>
      </c>
      <c r="M76">
        <f t="shared" si="3"/>
        <v>-1.9472091846336898E-4</v>
      </c>
    </row>
    <row r="77" spans="2:13" ht="15" x14ac:dyDescent="0.25">
      <c r="B77" s="13" t="s">
        <v>119</v>
      </c>
      <c r="C77" s="14">
        <v>0.40274841437632136</v>
      </c>
      <c r="D77" s="15">
        <v>0.49058060780867146</v>
      </c>
      <c r="E77" s="16">
        <v>1892</v>
      </c>
      <c r="F77" s="17">
        <v>0</v>
      </c>
      <c r="H77" s="13" t="s">
        <v>119</v>
      </c>
      <c r="I77" s="96">
        <v>9.6256058402853256E-2</v>
      </c>
      <c r="L77">
        <f t="shared" si="2"/>
        <v>0.11718580512952217</v>
      </c>
      <c r="M77">
        <f t="shared" si="3"/>
        <v>-7.9022640273182218E-2</v>
      </c>
    </row>
    <row r="78" spans="2:13" ht="15" x14ac:dyDescent="0.25">
      <c r="B78" s="13" t="s">
        <v>120</v>
      </c>
      <c r="C78" s="14">
        <v>1.5856236786469344E-3</v>
      </c>
      <c r="D78" s="15">
        <v>3.9798827335804352E-2</v>
      </c>
      <c r="E78" s="16">
        <v>1892</v>
      </c>
      <c r="F78" s="17">
        <v>0</v>
      </c>
      <c r="H78" s="13" t="s">
        <v>120</v>
      </c>
      <c r="I78" s="96">
        <v>7.0798537006131618E-3</v>
      </c>
      <c r="L78">
        <f t="shared" si="2"/>
        <v>0.17760894453754272</v>
      </c>
      <c r="M78">
        <f t="shared" si="3"/>
        <v>-2.8206820201833144E-4</v>
      </c>
    </row>
    <row r="79" spans="2:13" ht="15" x14ac:dyDescent="0.25">
      <c r="B79" s="13" t="s">
        <v>121</v>
      </c>
      <c r="C79" s="14">
        <v>2.6427061310782241E-3</v>
      </c>
      <c r="D79" s="15">
        <v>5.1352858342442562E-2</v>
      </c>
      <c r="E79" s="16">
        <v>1892</v>
      </c>
      <c r="F79" s="17">
        <v>0</v>
      </c>
      <c r="H79" s="13" t="s">
        <v>121</v>
      </c>
      <c r="I79" s="96">
        <v>1.7929347180797197E-4</v>
      </c>
      <c r="L79">
        <f t="shared" si="2"/>
        <v>3.482175240535157E-3</v>
      </c>
      <c r="M79">
        <f t="shared" si="3"/>
        <v>-9.2267494449792178E-6</v>
      </c>
    </row>
    <row r="80" spans="2:13" ht="15" x14ac:dyDescent="0.25">
      <c r="B80" s="13" t="s">
        <v>122</v>
      </c>
      <c r="C80" s="14">
        <v>4.4397463002114154E-2</v>
      </c>
      <c r="D80" s="15">
        <v>0.20603097874584725</v>
      </c>
      <c r="E80" s="16">
        <v>1892</v>
      </c>
      <c r="F80" s="17">
        <v>0</v>
      </c>
      <c r="H80" s="13" t="s">
        <v>122</v>
      </c>
      <c r="I80" s="96">
        <v>-4.6036322623156219E-2</v>
      </c>
      <c r="L80">
        <f t="shared" si="2"/>
        <v>-0.21352335925661353</v>
      </c>
      <c r="M80">
        <f t="shared" si="3"/>
        <v>9.9203330628072628E-3</v>
      </c>
    </row>
    <row r="81" spans="2:13" ht="15" x14ac:dyDescent="0.25">
      <c r="B81" s="13" t="s">
        <v>123</v>
      </c>
      <c r="C81" s="14">
        <v>4.0697674418604654E-2</v>
      </c>
      <c r="D81" s="15">
        <v>0.19764113843849079</v>
      </c>
      <c r="E81" s="16">
        <v>1892</v>
      </c>
      <c r="F81" s="17">
        <v>0</v>
      </c>
      <c r="H81" s="13" t="s">
        <v>123</v>
      </c>
      <c r="I81" s="96">
        <v>-4.4783681696169211E-2</v>
      </c>
      <c r="L81">
        <f t="shared" si="2"/>
        <v>-0.21736916888182317</v>
      </c>
      <c r="M81">
        <f t="shared" si="3"/>
        <v>9.2217223161985586E-3</v>
      </c>
    </row>
    <row r="82" spans="2:13" ht="15" x14ac:dyDescent="0.25">
      <c r="B82" s="13" t="s">
        <v>124</v>
      </c>
      <c r="C82" s="14">
        <v>1.4799154334038053E-2</v>
      </c>
      <c r="D82" s="15">
        <v>0.1207801707441023</v>
      </c>
      <c r="E82" s="16">
        <v>1892</v>
      </c>
      <c r="F82" s="17">
        <v>0</v>
      </c>
      <c r="H82" s="13" t="s">
        <v>124</v>
      </c>
      <c r="I82" s="96">
        <v>-2.360558554534006E-2</v>
      </c>
      <c r="L82">
        <f t="shared" si="2"/>
        <v>-0.19255017357925733</v>
      </c>
      <c r="M82">
        <f t="shared" si="3"/>
        <v>2.8923845816626629E-3</v>
      </c>
    </row>
    <row r="83" spans="2:13" ht="15" x14ac:dyDescent="0.25">
      <c r="B83" s="13" t="s">
        <v>125</v>
      </c>
      <c r="C83" s="14">
        <v>1.0570824524312897E-3</v>
      </c>
      <c r="D83" s="15">
        <v>3.2504206578800342E-2</v>
      </c>
      <c r="E83" s="16">
        <v>1892</v>
      </c>
      <c r="F83" s="17">
        <v>0</v>
      </c>
      <c r="H83" s="13" t="s">
        <v>125</v>
      </c>
      <c r="I83" s="96">
        <v>8.3262768838751405E-4</v>
      </c>
      <c r="L83">
        <f t="shared" si="2"/>
        <v>2.5588919706509235E-2</v>
      </c>
      <c r="M83">
        <f t="shared" si="3"/>
        <v>-2.7078221911649982E-5</v>
      </c>
    </row>
    <row r="84" spans="2:13" ht="15" x14ac:dyDescent="0.25">
      <c r="B84" s="13" t="s">
        <v>126</v>
      </c>
      <c r="C84" s="14">
        <v>1.0570824524312897E-3</v>
      </c>
      <c r="D84" s="15">
        <v>3.2504206578800765E-2</v>
      </c>
      <c r="E84" s="16">
        <v>1892</v>
      </c>
      <c r="F84" s="17">
        <v>0</v>
      </c>
      <c r="H84" s="13" t="s">
        <v>126</v>
      </c>
      <c r="I84" s="96">
        <v>-6.8462940202556385E-3</v>
      </c>
      <c r="L84">
        <f t="shared" ref="L84:L131" si="4">((1-C84)/D84)*I84</f>
        <v>-0.2104052872788186</v>
      </c>
      <c r="M84">
        <f t="shared" ref="M84:M131" si="5">((0-C84)/D84)*I84</f>
        <v>2.2265109764954349E-4</v>
      </c>
    </row>
    <row r="85" spans="2:13" ht="15" x14ac:dyDescent="0.25">
      <c r="B85" s="13" t="s">
        <v>127</v>
      </c>
      <c r="C85" s="14">
        <v>8.9852008456659631E-3</v>
      </c>
      <c r="D85" s="15">
        <v>9.4388430849189284E-2</v>
      </c>
      <c r="E85" s="16">
        <v>1892</v>
      </c>
      <c r="F85" s="17">
        <v>0</v>
      </c>
      <c r="H85" s="13" t="s">
        <v>127</v>
      </c>
      <c r="I85" s="96">
        <v>-5.6221164612068972E-3</v>
      </c>
      <c r="L85">
        <f t="shared" si="4"/>
        <v>-5.902842716526719E-2</v>
      </c>
      <c r="M85">
        <f t="shared" si="5"/>
        <v>5.3519107296508934E-4</v>
      </c>
    </row>
    <row r="86" spans="2:13" ht="15" x14ac:dyDescent="0.25">
      <c r="B86" s="13" t="s">
        <v>128</v>
      </c>
      <c r="C86" s="14">
        <v>1.0570824524312897E-3</v>
      </c>
      <c r="D86" s="15">
        <v>3.2504206578800765E-2</v>
      </c>
      <c r="E86" s="16">
        <v>1892</v>
      </c>
      <c r="F86" s="17">
        <v>0</v>
      </c>
      <c r="H86" s="13" t="s">
        <v>128</v>
      </c>
      <c r="I86" s="96">
        <v>-6.8462940202552022E-3</v>
      </c>
      <c r="L86">
        <f t="shared" si="4"/>
        <v>-0.2104052872788052</v>
      </c>
      <c r="M86">
        <f t="shared" si="5"/>
        <v>2.2265109764952931E-4</v>
      </c>
    </row>
    <row r="87" spans="2:13" ht="15" x14ac:dyDescent="0.25">
      <c r="B87" s="13" t="s">
        <v>129</v>
      </c>
      <c r="C87" s="14">
        <v>3.4883720930232565E-2</v>
      </c>
      <c r="D87" s="15">
        <v>0.18353378618353686</v>
      </c>
      <c r="E87" s="16">
        <v>1892</v>
      </c>
      <c r="F87" s="17">
        <v>0</v>
      </c>
      <c r="H87" s="13" t="s">
        <v>129</v>
      </c>
      <c r="I87" s="96">
        <v>2.8729414057163624E-3</v>
      </c>
      <c r="L87">
        <f t="shared" si="4"/>
        <v>1.5107422873615616E-2</v>
      </c>
      <c r="M87">
        <f t="shared" si="5"/>
        <v>-5.4605142916682966E-4</v>
      </c>
    </row>
    <row r="88" spans="2:13" ht="15" x14ac:dyDescent="0.25">
      <c r="B88" s="13" t="s">
        <v>130</v>
      </c>
      <c r="C88" s="14">
        <v>3.4883720930232565E-2</v>
      </c>
      <c r="D88" s="15">
        <v>0.18353378618353686</v>
      </c>
      <c r="E88" s="16">
        <v>1892</v>
      </c>
      <c r="F88" s="17">
        <v>0</v>
      </c>
      <c r="H88" s="13" t="s">
        <v>130</v>
      </c>
      <c r="I88" s="96">
        <v>2.8729414057159621E-3</v>
      </c>
      <c r="L88">
        <f t="shared" si="4"/>
        <v>1.5107422873613512E-2</v>
      </c>
      <c r="M88">
        <f t="shared" si="5"/>
        <v>-5.4605142916675355E-4</v>
      </c>
    </row>
    <row r="89" spans="2:13" ht="15" x14ac:dyDescent="0.25">
      <c r="B89" s="13" t="s">
        <v>131</v>
      </c>
      <c r="C89" s="14">
        <v>8.9852008456659631E-3</v>
      </c>
      <c r="D89" s="15">
        <v>9.4388430849189284E-2</v>
      </c>
      <c r="E89" s="16">
        <v>1892</v>
      </c>
      <c r="F89" s="17">
        <v>0</v>
      </c>
      <c r="H89" s="13" t="s">
        <v>131</v>
      </c>
      <c r="I89" s="96">
        <v>-5.6221164612067455E-3</v>
      </c>
      <c r="L89">
        <f t="shared" si="4"/>
        <v>-5.9028427165265594E-2</v>
      </c>
      <c r="M89">
        <f t="shared" si="5"/>
        <v>5.3519107296507481E-4</v>
      </c>
    </row>
    <row r="90" spans="2:13" ht="15" x14ac:dyDescent="0.25">
      <c r="B90" s="13" t="s">
        <v>132</v>
      </c>
      <c r="C90" s="14">
        <v>1.5856236786469344E-3</v>
      </c>
      <c r="D90" s="15">
        <v>3.9798827335803567E-2</v>
      </c>
      <c r="E90" s="16">
        <v>1892</v>
      </c>
      <c r="F90" s="17">
        <v>0</v>
      </c>
      <c r="H90" s="13" t="s">
        <v>132</v>
      </c>
      <c r="I90" s="96">
        <v>-4.5494240819613447E-3</v>
      </c>
      <c r="L90">
        <f t="shared" si="4"/>
        <v>-0.11412925232916463</v>
      </c>
      <c r="M90">
        <f t="shared" si="5"/>
        <v>1.812534446731042E-4</v>
      </c>
    </row>
    <row r="91" spans="2:13" ht="15" x14ac:dyDescent="0.25">
      <c r="B91" s="13" t="s">
        <v>133</v>
      </c>
      <c r="C91" s="14">
        <v>0.17653276955602537</v>
      </c>
      <c r="D91" s="15">
        <v>0.38137360284053018</v>
      </c>
      <c r="E91" s="16">
        <v>1892</v>
      </c>
      <c r="F91" s="17">
        <v>0</v>
      </c>
      <c r="H91" s="13" t="s">
        <v>133</v>
      </c>
      <c r="I91" s="96">
        <v>2.785485917782755E-2</v>
      </c>
      <c r="L91">
        <f t="shared" si="4"/>
        <v>6.0144602486197317E-2</v>
      </c>
      <c r="M91">
        <f t="shared" si="5"/>
        <v>-1.2893643921944741E-2</v>
      </c>
    </row>
    <row r="92" spans="2:13" ht="15" x14ac:dyDescent="0.25">
      <c r="B92" s="13" t="s">
        <v>134</v>
      </c>
      <c r="C92" s="14">
        <v>0.23572938689217759</v>
      </c>
      <c r="D92" s="15">
        <v>0.4245660324871442</v>
      </c>
      <c r="E92" s="16">
        <v>1892</v>
      </c>
      <c r="F92" s="17">
        <v>0</v>
      </c>
      <c r="H92" s="13" t="s">
        <v>134</v>
      </c>
      <c r="I92" s="96">
        <v>6.5965992305006396E-2</v>
      </c>
      <c r="L92">
        <f t="shared" si="4"/>
        <v>0.11874682740838369</v>
      </c>
      <c r="M92">
        <f t="shared" si="5"/>
        <v>-3.6625923253208244E-2</v>
      </c>
    </row>
    <row r="93" spans="2:13" ht="15" x14ac:dyDescent="0.25">
      <c r="B93" s="13" t="s">
        <v>135</v>
      </c>
      <c r="C93" s="14">
        <v>1.0042283298097251E-2</v>
      </c>
      <c r="D93" s="15">
        <v>9.9733109254729835E-2</v>
      </c>
      <c r="E93" s="16">
        <v>1892</v>
      </c>
      <c r="F93" s="17">
        <v>0</v>
      </c>
      <c r="H93" s="13" t="s">
        <v>135</v>
      </c>
      <c r="I93" s="96">
        <v>-8.8517237355407758E-4</v>
      </c>
      <c r="L93">
        <f t="shared" si="4"/>
        <v>-8.7862819916009055E-3</v>
      </c>
      <c r="M93">
        <f t="shared" si="5"/>
        <v>8.9129395536795083E-5</v>
      </c>
    </row>
    <row r="94" spans="2:13" ht="15" x14ac:dyDescent="0.25">
      <c r="B94" s="13" t="s">
        <v>136</v>
      </c>
      <c r="C94" s="14">
        <v>7.8224101479915431E-2</v>
      </c>
      <c r="D94" s="15">
        <v>0.26859490332961145</v>
      </c>
      <c r="E94" s="16">
        <v>1892</v>
      </c>
      <c r="F94" s="17">
        <v>0</v>
      </c>
      <c r="H94" s="13" t="s">
        <v>136</v>
      </c>
      <c r="I94" s="96">
        <v>3.659274470335095E-2</v>
      </c>
      <c r="L94">
        <f t="shared" si="4"/>
        <v>0.125580603764676</v>
      </c>
      <c r="M94">
        <f t="shared" si="5"/>
        <v>-1.0657069585534432E-2</v>
      </c>
    </row>
    <row r="95" spans="2:13" ht="15" x14ac:dyDescent="0.25">
      <c r="B95" s="13" t="s">
        <v>137</v>
      </c>
      <c r="C95" s="14">
        <v>7.3995771670190263E-3</v>
      </c>
      <c r="D95" s="15">
        <v>8.5724602767536226E-2</v>
      </c>
      <c r="E95" s="16">
        <v>1892</v>
      </c>
      <c r="F95" s="17">
        <v>0</v>
      </c>
      <c r="H95" s="13" t="s">
        <v>137</v>
      </c>
      <c r="I95" s="96">
        <v>-9.9744170923758962E-3</v>
      </c>
      <c r="L95">
        <f t="shared" si="4"/>
        <v>-0.11549322252624276</v>
      </c>
      <c r="M95">
        <f t="shared" si="5"/>
        <v>8.6097183991874239E-4</v>
      </c>
    </row>
    <row r="96" spans="2:13" ht="15" x14ac:dyDescent="0.25">
      <c r="B96" s="13" t="s">
        <v>138</v>
      </c>
      <c r="C96" s="14">
        <v>0.28541226215644822</v>
      </c>
      <c r="D96" s="15">
        <v>0.45172996011667349</v>
      </c>
      <c r="E96" s="16">
        <v>1892</v>
      </c>
      <c r="F96" s="17">
        <v>0</v>
      </c>
      <c r="H96" s="13" t="s">
        <v>138</v>
      </c>
      <c r="I96" s="96">
        <v>-3.5417489631127473E-2</v>
      </c>
      <c r="L96">
        <f t="shared" si="4"/>
        <v>-5.6026622163976039E-2</v>
      </c>
      <c r="M96">
        <f t="shared" si="5"/>
        <v>2.2377497018156112E-2</v>
      </c>
    </row>
    <row r="97" spans="2:13" ht="15" x14ac:dyDescent="0.25">
      <c r="B97" s="13" t="s">
        <v>139</v>
      </c>
      <c r="C97" s="14">
        <v>7.9281183932346719E-3</v>
      </c>
      <c r="D97" s="15">
        <v>8.8709766352259564E-2</v>
      </c>
      <c r="E97" s="16">
        <v>1892</v>
      </c>
      <c r="F97" s="17">
        <v>0</v>
      </c>
      <c r="H97" s="13" t="s">
        <v>139</v>
      </c>
      <c r="I97" s="96">
        <v>-5.5014048478625507E-3</v>
      </c>
      <c r="L97">
        <f t="shared" si="4"/>
        <v>-6.1524105894125866E-2</v>
      </c>
      <c r="M97">
        <f t="shared" si="5"/>
        <v>4.9166840085875755E-4</v>
      </c>
    </row>
    <row r="98" spans="2:13" ht="15" x14ac:dyDescent="0.25">
      <c r="B98" s="13" t="s">
        <v>140</v>
      </c>
      <c r="C98" s="14">
        <v>7.3995771670190271E-3</v>
      </c>
      <c r="D98" s="15">
        <v>8.5724602767535463E-2</v>
      </c>
      <c r="E98" s="16">
        <v>1892</v>
      </c>
      <c r="F98" s="17">
        <v>0</v>
      </c>
      <c r="H98" s="13" t="s">
        <v>140</v>
      </c>
      <c r="I98" s="96">
        <v>1.523798122760218E-2</v>
      </c>
      <c r="L98">
        <f t="shared" si="4"/>
        <v>0.17643973983355668</v>
      </c>
      <c r="M98">
        <f t="shared" si="5"/>
        <v>-1.3153122245313064E-3</v>
      </c>
    </row>
    <row r="99" spans="2:13" ht="15" x14ac:dyDescent="0.25">
      <c r="B99" s="13" t="s">
        <v>141</v>
      </c>
      <c r="C99" s="14">
        <v>2.1141649048625793E-2</v>
      </c>
      <c r="D99" s="15">
        <v>0.14389448738490609</v>
      </c>
      <c r="E99" s="16">
        <v>1892</v>
      </c>
      <c r="F99" s="17">
        <v>0</v>
      </c>
      <c r="H99" s="13" t="s">
        <v>141</v>
      </c>
      <c r="I99" s="96">
        <v>3.3979906833246178E-2</v>
      </c>
      <c r="L99">
        <f t="shared" si="4"/>
        <v>0.23115211828303628</v>
      </c>
      <c r="M99">
        <f t="shared" si="5"/>
        <v>-4.9924863560051038E-3</v>
      </c>
    </row>
    <row r="100" spans="2:13" ht="15" x14ac:dyDescent="0.25">
      <c r="B100" s="13" t="s">
        <v>142</v>
      </c>
      <c r="C100" s="14">
        <v>2.1141649048625793E-2</v>
      </c>
      <c r="D100" s="15">
        <v>0.14389448738490604</v>
      </c>
      <c r="E100" s="16">
        <v>1892</v>
      </c>
      <c r="F100" s="17">
        <v>0</v>
      </c>
      <c r="H100" s="13" t="s">
        <v>142</v>
      </c>
      <c r="I100" s="96">
        <v>3.1179526857472065E-2</v>
      </c>
      <c r="L100">
        <f t="shared" si="4"/>
        <v>0.21210222016017724</v>
      </c>
      <c r="M100">
        <f t="shared" si="5"/>
        <v>-4.5810414721420573E-3</v>
      </c>
    </row>
    <row r="101" spans="2:13" ht="15" x14ac:dyDescent="0.25">
      <c r="B101" s="13" t="s">
        <v>143</v>
      </c>
      <c r="C101" s="14">
        <v>3.1183932346723044E-2</v>
      </c>
      <c r="D101" s="15">
        <v>0.17386049342733675</v>
      </c>
      <c r="E101" s="16">
        <v>1892</v>
      </c>
      <c r="F101" s="17">
        <v>0</v>
      </c>
      <c r="H101" s="13" t="s">
        <v>143</v>
      </c>
      <c r="I101" s="96">
        <v>3.3759246571380394E-2</v>
      </c>
      <c r="L101">
        <f t="shared" si="4"/>
        <v>0.18811922056284441</v>
      </c>
      <c r="M101">
        <f t="shared" si="5"/>
        <v>-6.0551194834739886E-3</v>
      </c>
    </row>
    <row r="102" spans="2:13" ht="15" x14ac:dyDescent="0.25">
      <c r="B102" s="13" t="s">
        <v>144</v>
      </c>
      <c r="C102" s="14">
        <v>0.45718816067653278</v>
      </c>
      <c r="D102" s="15">
        <v>0.49829547694637921</v>
      </c>
      <c r="E102" s="16">
        <v>1892</v>
      </c>
      <c r="F102" s="17">
        <v>0</v>
      </c>
      <c r="H102" s="13" t="s">
        <v>144</v>
      </c>
      <c r="I102" s="96">
        <v>5.1122968508637762E-2</v>
      </c>
      <c r="L102">
        <f t="shared" si="4"/>
        <v>5.5690155443324452E-2</v>
      </c>
      <c r="M102">
        <f t="shared" si="5"/>
        <v>-4.6905535013121377E-2</v>
      </c>
    </row>
    <row r="103" spans="2:13" ht="15" x14ac:dyDescent="0.25">
      <c r="B103" s="13" t="s">
        <v>145</v>
      </c>
      <c r="C103" s="14">
        <v>1.5856236786469344E-3</v>
      </c>
      <c r="D103" s="15">
        <v>3.9798827335804476E-2</v>
      </c>
      <c r="E103" s="16">
        <v>1892</v>
      </c>
      <c r="F103" s="17">
        <v>0</v>
      </c>
      <c r="H103" s="13" t="s">
        <v>145</v>
      </c>
      <c r="I103" s="96">
        <v>5.6592067897290642E-3</v>
      </c>
      <c r="L103">
        <f t="shared" si="4"/>
        <v>0.14196984674364399</v>
      </c>
      <c r="M103">
        <f t="shared" si="5"/>
        <v>-2.2546825845999572E-4</v>
      </c>
    </row>
    <row r="104" spans="2:13" ht="15" x14ac:dyDescent="0.25">
      <c r="B104" s="13" t="s">
        <v>146</v>
      </c>
      <c r="C104" s="14">
        <v>2.5369978858350954E-2</v>
      </c>
      <c r="D104" s="15">
        <v>0.15728769447685609</v>
      </c>
      <c r="E104" s="16">
        <v>1892</v>
      </c>
      <c r="F104" s="17">
        <v>0</v>
      </c>
      <c r="H104" s="13" t="s">
        <v>146</v>
      </c>
      <c r="I104" s="96">
        <v>1.0396227779319858E-2</v>
      </c>
      <c r="L104">
        <f t="shared" si="4"/>
        <v>6.4420015399506314E-2</v>
      </c>
      <c r="M104">
        <f t="shared" si="5"/>
        <v>-1.6768767566032012E-3</v>
      </c>
    </row>
    <row r="105" spans="2:13" ht="15" x14ac:dyDescent="0.25">
      <c r="B105" s="13" t="s">
        <v>147</v>
      </c>
      <c r="C105" s="14">
        <v>0.41120507399577166</v>
      </c>
      <c r="D105" s="15">
        <v>0.49218238163382211</v>
      </c>
      <c r="E105" s="16">
        <v>1892</v>
      </c>
      <c r="F105" s="17">
        <v>0</v>
      </c>
      <c r="H105" s="13" t="s">
        <v>147</v>
      </c>
      <c r="I105" s="96">
        <v>-8.5420562537112082E-2</v>
      </c>
      <c r="L105">
        <f t="shared" si="4"/>
        <v>-0.10218812309234081</v>
      </c>
      <c r="M105">
        <f t="shared" si="5"/>
        <v>7.1366570705422933E-2</v>
      </c>
    </row>
    <row r="106" spans="2:13" ht="15" x14ac:dyDescent="0.25">
      <c r="B106" s="13" t="s">
        <v>148</v>
      </c>
      <c r="C106" s="14">
        <v>4.2283298097251587E-3</v>
      </c>
      <c r="D106" s="15">
        <v>6.4905143174755084E-2</v>
      </c>
      <c r="E106" s="16">
        <v>1892</v>
      </c>
      <c r="F106" s="17">
        <v>0</v>
      </c>
      <c r="H106" s="13" t="s">
        <v>148</v>
      </c>
      <c r="I106" s="96">
        <v>-1.4537161626259213E-2</v>
      </c>
      <c r="L106">
        <f t="shared" si="4"/>
        <v>-0.22302845359158599</v>
      </c>
      <c r="M106">
        <f t="shared" si="5"/>
        <v>9.4704226578168143E-4</v>
      </c>
    </row>
    <row r="107" spans="2:13" ht="15" x14ac:dyDescent="0.25">
      <c r="B107" s="13" t="s">
        <v>149</v>
      </c>
      <c r="C107" s="14">
        <v>1.3213530655391121E-2</v>
      </c>
      <c r="D107" s="15">
        <v>0.11421833706202209</v>
      </c>
      <c r="E107" s="16">
        <v>1892</v>
      </c>
      <c r="F107" s="17">
        <v>0</v>
      </c>
      <c r="H107" s="13" t="s">
        <v>149</v>
      </c>
      <c r="I107" s="96">
        <v>-7.6108665845725587E-3</v>
      </c>
      <c r="L107">
        <f t="shared" si="4"/>
        <v>-6.5753891702739681E-2</v>
      </c>
      <c r="M107">
        <f t="shared" si="5"/>
        <v>8.8047525043839943E-4</v>
      </c>
    </row>
    <row r="108" spans="2:13" ht="15" x14ac:dyDescent="0.25">
      <c r="B108" s="13" t="s">
        <v>150</v>
      </c>
      <c r="C108" s="14">
        <v>3.1712473572938688E-3</v>
      </c>
      <c r="D108" s="15">
        <v>5.6239330104340901E-2</v>
      </c>
      <c r="E108" s="16">
        <v>1892</v>
      </c>
      <c r="F108" s="17">
        <v>0</v>
      </c>
      <c r="H108" s="13" t="s">
        <v>150</v>
      </c>
      <c r="I108" s="96">
        <v>-3.8585591528185986E-3</v>
      </c>
      <c r="L108">
        <f t="shared" si="4"/>
        <v>-6.8392043435904604E-2</v>
      </c>
      <c r="M108">
        <f t="shared" si="5"/>
        <v>2.1757808092016313E-4</v>
      </c>
    </row>
    <row r="109" spans="2:13" ht="15" x14ac:dyDescent="0.25">
      <c r="B109" s="13" t="s">
        <v>151</v>
      </c>
      <c r="C109" s="18">
        <v>0.93234672304439736</v>
      </c>
      <c r="D109" s="19">
        <v>0.25121637513033113</v>
      </c>
      <c r="E109" s="16">
        <v>1892</v>
      </c>
      <c r="F109" s="17">
        <v>0</v>
      </c>
      <c r="H109" s="13" t="s">
        <v>151</v>
      </c>
      <c r="I109" s="96">
        <v>5.1854382256977707E-2</v>
      </c>
      <c r="L109">
        <f t="shared" si="4"/>
        <v>1.3964531103408315E-2</v>
      </c>
      <c r="M109">
        <f t="shared" si="5"/>
        <v>-0.19244869426884556</v>
      </c>
    </row>
    <row r="110" spans="2:13" ht="15" x14ac:dyDescent="0.25">
      <c r="B110" s="13" t="s">
        <v>152</v>
      </c>
      <c r="C110" s="18">
        <v>2.9069767441860461E-2</v>
      </c>
      <c r="D110" s="19">
        <v>0.16804654675916844</v>
      </c>
      <c r="E110" s="16">
        <v>1892</v>
      </c>
      <c r="F110" s="17">
        <v>0</v>
      </c>
      <c r="H110" s="13" t="s">
        <v>152</v>
      </c>
      <c r="I110" s="96">
        <v>-2.5234974421758549E-2</v>
      </c>
      <c r="L110">
        <f t="shared" si="4"/>
        <v>-0.14580126790126949</v>
      </c>
      <c r="M110">
        <f t="shared" si="5"/>
        <v>4.3653074221936972E-3</v>
      </c>
    </row>
    <row r="111" spans="2:13" ht="15" x14ac:dyDescent="0.25">
      <c r="B111" s="13" t="s">
        <v>153</v>
      </c>
      <c r="C111" s="18">
        <v>2.4841437632135307E-2</v>
      </c>
      <c r="D111" s="19">
        <v>0.1556828537186514</v>
      </c>
      <c r="E111" s="16">
        <v>1892</v>
      </c>
      <c r="F111" s="17">
        <v>0</v>
      </c>
      <c r="H111" s="13" t="s">
        <v>153</v>
      </c>
      <c r="I111" s="96">
        <v>-3.41944712056855E-2</v>
      </c>
      <c r="L111">
        <f t="shared" si="4"/>
        <v>-0.21418563820860098</v>
      </c>
      <c r="M111">
        <f t="shared" si="5"/>
        <v>5.4562195099210004E-3</v>
      </c>
    </row>
    <row r="112" spans="2:13" ht="15" x14ac:dyDescent="0.25">
      <c r="B112" s="13" t="s">
        <v>154</v>
      </c>
      <c r="C112" s="18">
        <v>1.3742071881606765E-2</v>
      </c>
      <c r="D112" s="19">
        <v>0.11644910720817736</v>
      </c>
      <c r="E112" s="16">
        <v>1892</v>
      </c>
      <c r="F112" s="17">
        <v>0</v>
      </c>
      <c r="H112" s="13" t="s">
        <v>154</v>
      </c>
      <c r="I112" s="96">
        <v>-2.9734249238999175E-2</v>
      </c>
      <c r="L112">
        <f t="shared" si="4"/>
        <v>-0.25183223600147886</v>
      </c>
      <c r="M112">
        <f t="shared" si="5"/>
        <v>3.5089164716176047E-3</v>
      </c>
    </row>
    <row r="113" spans="2:13" ht="15" x14ac:dyDescent="0.25">
      <c r="B113" s="13" t="s">
        <v>155</v>
      </c>
      <c r="C113" s="18">
        <v>0.88213530655391126</v>
      </c>
      <c r="D113" s="19">
        <v>0.32253308412489895</v>
      </c>
      <c r="E113" s="16">
        <v>1892</v>
      </c>
      <c r="F113" s="17">
        <v>0</v>
      </c>
      <c r="H113" s="13" t="s">
        <v>155</v>
      </c>
      <c r="I113" s="96">
        <v>5.63246318614328E-2</v>
      </c>
      <c r="L113">
        <f t="shared" si="4"/>
        <v>2.0582959685589309E-2</v>
      </c>
      <c r="M113">
        <f t="shared" si="5"/>
        <v>-0.15404914670515055</v>
      </c>
    </row>
    <row r="114" spans="2:13" ht="15" x14ac:dyDescent="0.25">
      <c r="B114" s="13" t="s">
        <v>156</v>
      </c>
      <c r="C114" s="18">
        <v>0.10412262156448204</v>
      </c>
      <c r="D114" s="19">
        <v>0.30550029496394926</v>
      </c>
      <c r="E114" s="16">
        <v>1892</v>
      </c>
      <c r="F114" s="17">
        <v>0</v>
      </c>
      <c r="H114" s="13" t="s">
        <v>156</v>
      </c>
      <c r="I114" s="96">
        <v>-5.3186140080664426E-2</v>
      </c>
      <c r="L114">
        <f t="shared" si="4"/>
        <v>-0.15596796641454186</v>
      </c>
      <c r="M114">
        <f t="shared" si="5"/>
        <v>1.8127250373843513E-2</v>
      </c>
    </row>
    <row r="115" spans="2:13" ht="15" x14ac:dyDescent="0.25">
      <c r="B115" s="13" t="s">
        <v>157</v>
      </c>
      <c r="C115" s="18">
        <v>1.3213530655391119E-2</v>
      </c>
      <c r="D115" s="19">
        <v>0.11421833706202103</v>
      </c>
      <c r="E115" s="16">
        <v>1892</v>
      </c>
      <c r="F115" s="17">
        <v>0</v>
      </c>
      <c r="H115" s="13" t="s">
        <v>157</v>
      </c>
      <c r="I115" s="96">
        <v>-1.480611406730902E-2</v>
      </c>
      <c r="L115">
        <f t="shared" si="4"/>
        <v>-0.12791705255925648</v>
      </c>
      <c r="M115">
        <f t="shared" si="5"/>
        <v>1.7128689416076117E-3</v>
      </c>
    </row>
    <row r="116" spans="2:13" ht="15" x14ac:dyDescent="0.25">
      <c r="B116" s="13" t="s">
        <v>158</v>
      </c>
      <c r="C116" s="18">
        <v>5.2854122621564484E-4</v>
      </c>
      <c r="D116" s="19">
        <v>2.2990024493585667E-2</v>
      </c>
      <c r="E116" s="16">
        <v>1892</v>
      </c>
      <c r="F116" s="17">
        <v>0</v>
      </c>
      <c r="H116" s="13" t="s">
        <v>158</v>
      </c>
      <c r="I116" s="96">
        <v>-9.8758492743401451E-3</v>
      </c>
      <c r="L116">
        <f t="shared" si="4"/>
        <v>-0.42934401760244845</v>
      </c>
      <c r="M116">
        <f t="shared" si="5"/>
        <v>2.2704601671202985E-4</v>
      </c>
    </row>
    <row r="117" spans="2:13" ht="15" x14ac:dyDescent="0.25">
      <c r="B117" s="13" t="s">
        <v>159</v>
      </c>
      <c r="C117" s="18">
        <v>0.9920718816067654</v>
      </c>
      <c r="D117" s="19">
        <v>8.8709766352258745E-2</v>
      </c>
      <c r="E117" s="16">
        <v>1892</v>
      </c>
      <c r="F117" s="17">
        <v>0</v>
      </c>
      <c r="H117" s="13" t="s">
        <v>159</v>
      </c>
      <c r="I117" s="96">
        <v>1.9201502495726521E-2</v>
      </c>
      <c r="L117">
        <f t="shared" si="4"/>
        <v>1.7160656754478451E-3</v>
      </c>
      <c r="M117">
        <f t="shared" si="5"/>
        <v>-0.2147370181877091</v>
      </c>
    </row>
    <row r="118" spans="2:13" ht="15" x14ac:dyDescent="0.25">
      <c r="B118" s="13" t="s">
        <v>160</v>
      </c>
      <c r="C118" s="18">
        <v>6.8710359408033824E-3</v>
      </c>
      <c r="D118" s="19">
        <v>8.2628284418333878E-2</v>
      </c>
      <c r="E118" s="16">
        <v>1892</v>
      </c>
      <c r="F118" s="17">
        <v>0</v>
      </c>
      <c r="H118" s="13" t="s">
        <v>160</v>
      </c>
      <c r="I118" s="96">
        <v>-1.7696260263146416E-2</v>
      </c>
      <c r="L118">
        <f t="shared" si="4"/>
        <v>-0.21269555269818713</v>
      </c>
      <c r="M118">
        <f t="shared" si="5"/>
        <v>1.471549859008213E-3</v>
      </c>
    </row>
    <row r="119" spans="2:13" ht="15" x14ac:dyDescent="0.25">
      <c r="B119" s="13" t="s">
        <v>161</v>
      </c>
      <c r="C119" s="18">
        <v>1.0570824524312897E-3</v>
      </c>
      <c r="D119" s="19">
        <v>3.2504206578800307E-2</v>
      </c>
      <c r="E119" s="16">
        <v>1892</v>
      </c>
      <c r="F119" s="17">
        <v>0</v>
      </c>
      <c r="H119" s="13" t="s">
        <v>161</v>
      </c>
      <c r="I119" s="96">
        <v>-7.419014313098481E-3</v>
      </c>
      <c r="L119">
        <f t="shared" si="4"/>
        <v>-0.22800654386953831</v>
      </c>
      <c r="M119">
        <f t="shared" si="5"/>
        <v>2.4127676599951142E-4</v>
      </c>
    </row>
    <row r="120" spans="2:13" ht="15" x14ac:dyDescent="0.25">
      <c r="B120" s="13" t="s">
        <v>162</v>
      </c>
      <c r="C120" s="18">
        <v>0.86839323467230445</v>
      </c>
      <c r="D120" s="19">
        <v>0.338152128010694</v>
      </c>
      <c r="E120" s="16">
        <v>1892</v>
      </c>
      <c r="F120" s="17">
        <v>0</v>
      </c>
      <c r="H120" s="13" t="s">
        <v>162</v>
      </c>
      <c r="I120" s="96">
        <v>5.0559253100547298E-2</v>
      </c>
      <c r="L120">
        <f t="shared" si="4"/>
        <v>1.9677355860782467E-2</v>
      </c>
      <c r="M120">
        <f t="shared" si="5"/>
        <v>-0.12983893847094616</v>
      </c>
    </row>
    <row r="121" spans="2:13" ht="15" x14ac:dyDescent="0.25">
      <c r="B121" s="13" t="s">
        <v>163</v>
      </c>
      <c r="C121" s="18">
        <v>9.6194503171247364E-2</v>
      </c>
      <c r="D121" s="19">
        <v>0.2949357506268076</v>
      </c>
      <c r="E121" s="16">
        <v>1892</v>
      </c>
      <c r="F121" s="17">
        <v>0</v>
      </c>
      <c r="H121" s="13" t="s">
        <v>163</v>
      </c>
      <c r="I121" s="96">
        <v>-4.1870749067048262E-2</v>
      </c>
      <c r="L121">
        <f t="shared" si="4"/>
        <v>-0.12830934562090324</v>
      </c>
      <c r="M121">
        <f t="shared" si="5"/>
        <v>1.3656316317546427E-2</v>
      </c>
    </row>
    <row r="122" spans="2:13" ht="15" x14ac:dyDescent="0.25">
      <c r="B122" s="13" t="s">
        <v>164</v>
      </c>
      <c r="C122" s="18">
        <v>3.0126849894291756E-2</v>
      </c>
      <c r="D122" s="19">
        <v>0.17098150350393634</v>
      </c>
      <c r="E122" s="16">
        <v>1892</v>
      </c>
      <c r="F122" s="17">
        <v>0</v>
      </c>
      <c r="H122" s="13" t="s">
        <v>164</v>
      </c>
      <c r="I122" s="96">
        <v>-2.3837706548645723E-2</v>
      </c>
      <c r="L122">
        <f t="shared" si="4"/>
        <v>-0.13521668173363699</v>
      </c>
      <c r="M122">
        <f t="shared" si="5"/>
        <v>4.2001912037151548E-3</v>
      </c>
    </row>
    <row r="123" spans="2:13" ht="15" x14ac:dyDescent="0.25">
      <c r="B123" s="13" t="s">
        <v>165</v>
      </c>
      <c r="C123" s="18">
        <v>5.2854122621564491E-3</v>
      </c>
      <c r="D123" s="19">
        <v>7.2527628818471135E-2</v>
      </c>
      <c r="E123" s="16">
        <v>1892</v>
      </c>
      <c r="F123" s="17">
        <v>0</v>
      </c>
      <c r="H123" s="13" t="s">
        <v>165</v>
      </c>
      <c r="I123" s="96">
        <v>-9.2617299966212194E-3</v>
      </c>
      <c r="L123">
        <f t="shared" si="4"/>
        <v>-0.12702439174437771</v>
      </c>
      <c r="M123">
        <f t="shared" si="5"/>
        <v>6.7494363307320779E-4</v>
      </c>
    </row>
    <row r="124" spans="2:13" ht="15" x14ac:dyDescent="0.25">
      <c r="B124" s="13" t="s">
        <v>166</v>
      </c>
      <c r="C124" s="18">
        <v>0.98255813953488369</v>
      </c>
      <c r="D124" s="19">
        <v>0.13094542645302334</v>
      </c>
      <c r="E124" s="16">
        <v>1892</v>
      </c>
      <c r="F124" s="17">
        <v>0</v>
      </c>
      <c r="H124" s="13" t="s">
        <v>166</v>
      </c>
      <c r="I124" s="96">
        <v>2.5138384796055218E-2</v>
      </c>
      <c r="L124">
        <f t="shared" si="4"/>
        <v>3.348419351541797E-3</v>
      </c>
      <c r="M124">
        <f t="shared" si="5"/>
        <v>-0.18862762347018755</v>
      </c>
    </row>
    <row r="125" spans="2:13" ht="15" x14ac:dyDescent="0.25">
      <c r="B125" s="13" t="s">
        <v>167</v>
      </c>
      <c r="C125" s="18">
        <v>1.3742071881606765E-2</v>
      </c>
      <c r="D125" s="19">
        <v>0.11644910720817733</v>
      </c>
      <c r="E125" s="16">
        <v>1892</v>
      </c>
      <c r="F125" s="17">
        <v>0</v>
      </c>
      <c r="H125" s="13" t="s">
        <v>167</v>
      </c>
      <c r="I125" s="96">
        <v>-2.2614266198769592E-2</v>
      </c>
      <c r="L125">
        <f t="shared" si="4"/>
        <v>-0.19153001565949407</v>
      </c>
      <c r="M125">
        <f t="shared" si="5"/>
        <v>2.6686926083316432E-3</v>
      </c>
    </row>
    <row r="126" spans="2:13" ht="15" x14ac:dyDescent="0.25">
      <c r="B126" s="13" t="s">
        <v>168</v>
      </c>
      <c r="C126" s="18">
        <v>3.1712473572938688E-3</v>
      </c>
      <c r="D126" s="19">
        <v>5.6239330104341241E-2</v>
      </c>
      <c r="E126" s="16">
        <v>1892</v>
      </c>
      <c r="F126" s="17">
        <v>0</v>
      </c>
      <c r="H126" s="13" t="s">
        <v>168</v>
      </c>
      <c r="I126" s="96">
        <v>-1.0870556282195055E-2</v>
      </c>
      <c r="L126">
        <f t="shared" si="4"/>
        <v>-0.19267802513309754</v>
      </c>
      <c r="M126">
        <f t="shared" si="5"/>
        <v>6.1297356882215545E-4</v>
      </c>
    </row>
    <row r="127" spans="2:13" ht="15" x14ac:dyDescent="0.25">
      <c r="B127" s="13" t="s">
        <v>169</v>
      </c>
      <c r="C127" s="18">
        <v>5.2854122621564484E-4</v>
      </c>
      <c r="D127" s="19">
        <v>2.2990024493585552E-2</v>
      </c>
      <c r="E127" s="16">
        <v>1892</v>
      </c>
      <c r="F127" s="17">
        <v>0</v>
      </c>
      <c r="H127" s="13" t="s">
        <v>169</v>
      </c>
      <c r="I127" s="96">
        <v>-2.0440432886794325E-3</v>
      </c>
      <c r="L127">
        <f t="shared" si="4"/>
        <v>-8.8863016570652334E-2</v>
      </c>
      <c r="M127">
        <f t="shared" si="5"/>
        <v>4.6992605272687649E-5</v>
      </c>
    </row>
    <row r="128" spans="2:13" ht="15" x14ac:dyDescent="0.25">
      <c r="B128" s="13" t="s">
        <v>170</v>
      </c>
      <c r="C128" s="18">
        <v>0.84883720930232576</v>
      </c>
      <c r="D128" s="19">
        <v>0.35830218499150535</v>
      </c>
      <c r="E128" s="16">
        <v>1892</v>
      </c>
      <c r="F128" s="17">
        <v>0</v>
      </c>
      <c r="H128" s="13" t="s">
        <v>170</v>
      </c>
      <c r="I128" s="96">
        <v>6.5084697118265547E-2</v>
      </c>
      <c r="L128">
        <f t="shared" si="4"/>
        <v>2.7458343432494408E-2</v>
      </c>
      <c r="M128">
        <f t="shared" si="5"/>
        <v>-0.1541891592747765</v>
      </c>
    </row>
    <row r="129" spans="2:13" ht="15" x14ac:dyDescent="0.25">
      <c r="B129" s="13" t="s">
        <v>171</v>
      </c>
      <c r="C129" s="18">
        <v>0.11363636363636362</v>
      </c>
      <c r="D129" s="19">
        <v>0.3174529964900783</v>
      </c>
      <c r="E129" s="16">
        <v>1892</v>
      </c>
      <c r="F129" s="17">
        <v>0</v>
      </c>
      <c r="H129" s="13" t="s">
        <v>171</v>
      </c>
      <c r="I129" s="96">
        <v>-5.6846772270382297E-2</v>
      </c>
      <c r="L129">
        <f t="shared" si="4"/>
        <v>-0.15872243243004441</v>
      </c>
      <c r="M129">
        <f t="shared" si="5"/>
        <v>2.034902979872364E-2</v>
      </c>
    </row>
    <row r="130" spans="2:13" ht="15" x14ac:dyDescent="0.25">
      <c r="B130" s="13" t="s">
        <v>172</v>
      </c>
      <c r="C130" s="18">
        <v>3.3298097251585626E-2</v>
      </c>
      <c r="D130" s="19">
        <v>0.17946129487466894</v>
      </c>
      <c r="E130" s="16">
        <v>1892</v>
      </c>
      <c r="F130" s="17">
        <v>0</v>
      </c>
      <c r="H130" s="13" t="s">
        <v>172</v>
      </c>
      <c r="I130" s="96">
        <v>-2.7811107222081018E-2</v>
      </c>
      <c r="L130">
        <f t="shared" si="4"/>
        <v>-0.14980974191622604</v>
      </c>
      <c r="M130">
        <f t="shared" si="5"/>
        <v>5.1602043415649211E-3</v>
      </c>
    </row>
    <row r="131" spans="2:13" ht="15" x14ac:dyDescent="0.25">
      <c r="B131" s="13" t="s">
        <v>173</v>
      </c>
      <c r="C131" s="18">
        <v>4.2283298097251579E-3</v>
      </c>
      <c r="D131" s="19">
        <v>6.4905143174753627E-2</v>
      </c>
      <c r="E131" s="16">
        <v>1892</v>
      </c>
      <c r="F131" s="17">
        <v>0</v>
      </c>
      <c r="H131" s="13" t="s">
        <v>173</v>
      </c>
      <c r="I131" s="96">
        <v>-4.3570302930900561E-3</v>
      </c>
      <c r="L131">
        <f t="shared" si="4"/>
        <v>-6.6845354925701941E-2</v>
      </c>
      <c r="M131">
        <f t="shared" si="5"/>
        <v>2.8384439458896789E-4</v>
      </c>
    </row>
    <row r="132" spans="2:13" ht="15.75" thickBot="1" x14ac:dyDescent="0.3">
      <c r="B132" s="20" t="s">
        <v>174</v>
      </c>
      <c r="C132" s="21">
        <v>4.9189006024096376</v>
      </c>
      <c r="D132" s="22">
        <v>16.789368844137503</v>
      </c>
      <c r="E132" s="23">
        <v>1892</v>
      </c>
      <c r="F132" s="24">
        <v>564</v>
      </c>
      <c r="H132" s="20" t="s">
        <v>174</v>
      </c>
      <c r="I132" s="97">
        <v>9.0234766777706803E-5</v>
      </c>
    </row>
    <row r="133" spans="2:13" ht="15.75" thickTop="1" x14ac:dyDescent="0.25">
      <c r="B133" s="102" t="s">
        <v>175</v>
      </c>
      <c r="C133" s="102"/>
      <c r="D133" s="102"/>
      <c r="E133" s="102"/>
      <c r="F133" s="102"/>
      <c r="H133" s="102" t="s">
        <v>195</v>
      </c>
      <c r="I133" s="102"/>
    </row>
    <row r="134" spans="2:13" ht="15" x14ac:dyDescent="0.25">
      <c r="H134" s="102"/>
      <c r="I134" s="102"/>
      <c r="J134" s="1"/>
    </row>
  </sheetData>
  <mergeCells count="8">
    <mergeCell ref="H4:I4"/>
    <mergeCell ref="H5:H6"/>
    <mergeCell ref="H133:I133"/>
    <mergeCell ref="L5:M5"/>
    <mergeCell ref="H134:I134"/>
    <mergeCell ref="B5:F5"/>
    <mergeCell ref="B6"/>
    <mergeCell ref="B133:F1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35"/>
  <sheetViews>
    <sheetView topLeftCell="A109" workbookViewId="0">
      <selection activeCell="M16" sqref="M16"/>
    </sheetView>
  </sheetViews>
  <sheetFormatPr defaultRowHeight="14.4" x14ac:dyDescent="0.3"/>
  <cols>
    <col min="1" max="1" width="5.44140625" customWidth="1"/>
    <col min="2" max="2" width="35" bestFit="1" customWidth="1"/>
    <col min="3" max="3" width="6.44140625" bestFit="1" customWidth="1"/>
    <col min="4" max="4" width="8.88671875" bestFit="1" customWidth="1"/>
    <col min="5" max="5" width="7.5546875" bestFit="1" customWidth="1"/>
    <col min="6" max="6" width="8.88671875" bestFit="1" customWidth="1"/>
    <col min="8" max="8" width="37.5546875" customWidth="1"/>
    <col min="9" max="9" width="10.33203125" bestFit="1" customWidth="1"/>
    <col min="11" max="11" width="12" bestFit="1" customWidth="1"/>
    <col min="12" max="12" width="15.33203125" bestFit="1" customWidth="1"/>
  </cols>
  <sheetData>
    <row r="3" spans="1:12" ht="15" x14ac:dyDescent="0.25">
      <c r="A3" t="s">
        <v>10</v>
      </c>
    </row>
    <row r="4" spans="1:12" ht="15.75" thickBot="1" x14ac:dyDescent="0.3">
      <c r="H4" s="108" t="s">
        <v>193</v>
      </c>
      <c r="I4" s="108"/>
      <c r="J4" s="47"/>
    </row>
    <row r="5" spans="1:12" ht="15.6" thickTop="1" thickBot="1" x14ac:dyDescent="0.35">
      <c r="B5" s="108" t="s">
        <v>0</v>
      </c>
      <c r="C5" s="108"/>
      <c r="D5" s="108"/>
      <c r="E5" s="108"/>
      <c r="F5" s="108"/>
      <c r="H5" s="110"/>
      <c r="I5" s="48" t="s">
        <v>194</v>
      </c>
      <c r="J5" s="47"/>
      <c r="K5" s="101" t="s">
        <v>7</v>
      </c>
      <c r="L5" s="101"/>
    </row>
    <row r="6" spans="1:12" ht="27" thickTop="1" thickBot="1" x14ac:dyDescent="0.35">
      <c r="B6" s="109"/>
      <c r="C6" s="27" t="s">
        <v>1</v>
      </c>
      <c r="D6" s="28" t="s">
        <v>3</v>
      </c>
      <c r="E6" s="28" t="s">
        <v>4</v>
      </c>
      <c r="F6" s="29" t="s">
        <v>2</v>
      </c>
      <c r="H6" s="111"/>
      <c r="I6" s="49" t="s">
        <v>6</v>
      </c>
      <c r="J6" s="47"/>
      <c r="K6" s="2" t="s">
        <v>8</v>
      </c>
      <c r="L6" s="2" t="s">
        <v>9</v>
      </c>
    </row>
    <row r="7" spans="1:12" ht="15" thickTop="1" x14ac:dyDescent="0.3">
      <c r="B7" s="30" t="s">
        <v>49</v>
      </c>
      <c r="C7" s="31">
        <v>0.60270270270270265</v>
      </c>
      <c r="D7" s="32">
        <v>0.48943298125153184</v>
      </c>
      <c r="E7" s="33">
        <v>2590</v>
      </c>
      <c r="F7" s="34">
        <v>0</v>
      </c>
      <c r="H7" s="30" t="s">
        <v>49</v>
      </c>
      <c r="I7" s="98">
        <v>0.11259846668263636</v>
      </c>
      <c r="J7" s="47"/>
      <c r="K7">
        <f>((1-C7)/D7)*I7</f>
        <v>9.1401822530306223E-2</v>
      </c>
      <c r="L7">
        <f>((0-C7)/D7)*I7</f>
        <v>-0.13865718655958018</v>
      </c>
    </row>
    <row r="8" spans="1:12" ht="15" x14ac:dyDescent="0.25">
      <c r="B8" s="35" t="s">
        <v>50</v>
      </c>
      <c r="C8" s="36">
        <v>0.44555984555984557</v>
      </c>
      <c r="D8" s="37">
        <v>0.49712341246856068</v>
      </c>
      <c r="E8" s="38">
        <v>2590</v>
      </c>
      <c r="F8" s="39">
        <v>0</v>
      </c>
      <c r="H8" s="35" t="s">
        <v>50</v>
      </c>
      <c r="I8" s="99">
        <v>8.8691380745662088E-2</v>
      </c>
      <c r="J8" s="47"/>
      <c r="K8">
        <f t="shared" ref="K8:K18" si="0">((1-C8)/D8)*I8</f>
        <v>9.8917213723554664E-2</v>
      </c>
      <c r="L8">
        <f t="shared" ref="L8:L19" si="1">((0-C8)/D8)*I8</f>
        <v>-7.9491967017396983E-2</v>
      </c>
    </row>
    <row r="9" spans="1:12" x14ac:dyDescent="0.3">
      <c r="B9" s="35" t="s">
        <v>51</v>
      </c>
      <c r="C9" s="36">
        <v>0.50810810810810814</v>
      </c>
      <c r="D9" s="37">
        <v>0.50003079462130695</v>
      </c>
      <c r="E9" s="38">
        <v>2590</v>
      </c>
      <c r="F9" s="39">
        <v>0</v>
      </c>
      <c r="H9" s="35" t="s">
        <v>51</v>
      </c>
      <c r="I9" s="99">
        <v>0.10994447292781008</v>
      </c>
      <c r="J9" s="47"/>
      <c r="K9">
        <f t="shared" si="0"/>
        <v>0.10815492840290948</v>
      </c>
      <c r="L9">
        <f t="shared" si="1"/>
        <v>-0.1117204754931153</v>
      </c>
    </row>
    <row r="10" spans="1:12" x14ac:dyDescent="0.3">
      <c r="B10" s="35" t="s">
        <v>52</v>
      </c>
      <c r="C10" s="36">
        <v>0.6671814671814672</v>
      </c>
      <c r="D10" s="37">
        <v>0.4713131908553454</v>
      </c>
      <c r="E10" s="38">
        <v>2590</v>
      </c>
      <c r="F10" s="39">
        <v>0</v>
      </c>
      <c r="H10" s="35" t="s">
        <v>52</v>
      </c>
      <c r="I10" s="99">
        <v>8.8791469829158851E-2</v>
      </c>
      <c r="J10" s="47"/>
      <c r="K10">
        <f t="shared" si="0"/>
        <v>6.2700232645115053E-2</v>
      </c>
      <c r="L10">
        <f t="shared" si="1"/>
        <v>-0.12569141764589192</v>
      </c>
    </row>
    <row r="11" spans="1:12" x14ac:dyDescent="0.3">
      <c r="B11" s="35" t="s">
        <v>53</v>
      </c>
      <c r="C11" s="36">
        <v>9.7683397683397677E-2</v>
      </c>
      <c r="D11" s="37">
        <v>0.29694342231288123</v>
      </c>
      <c r="E11" s="38">
        <v>2590</v>
      </c>
      <c r="F11" s="39">
        <v>0</v>
      </c>
      <c r="H11" s="35" t="s">
        <v>53</v>
      </c>
      <c r="I11" s="99">
        <v>7.623233262332807E-2</v>
      </c>
      <c r="J11" s="47"/>
      <c r="K11">
        <f t="shared" si="0"/>
        <v>0.23164580923726549</v>
      </c>
      <c r="L11">
        <f t="shared" si="1"/>
        <v>-2.507761648995643E-2</v>
      </c>
    </row>
    <row r="12" spans="1:12" x14ac:dyDescent="0.3">
      <c r="B12" s="35" t="s">
        <v>54</v>
      </c>
      <c r="C12" s="36">
        <v>0.22471042471042471</v>
      </c>
      <c r="D12" s="37">
        <v>0.41747208343490733</v>
      </c>
      <c r="E12" s="38">
        <v>2590</v>
      </c>
      <c r="F12" s="39">
        <v>0</v>
      </c>
      <c r="H12" s="35" t="s">
        <v>54</v>
      </c>
      <c r="I12" s="99">
        <v>0.10533380376568194</v>
      </c>
      <c r="J12" s="47"/>
      <c r="K12">
        <f t="shared" si="0"/>
        <v>0.1956159542770102</v>
      </c>
      <c r="L12">
        <f t="shared" si="1"/>
        <v>-5.6697452883077662E-2</v>
      </c>
    </row>
    <row r="13" spans="1:12" ht="15" x14ac:dyDescent="0.25">
      <c r="B13" s="35" t="s">
        <v>55</v>
      </c>
      <c r="C13" s="36">
        <v>0.30115830115830111</v>
      </c>
      <c r="D13" s="37">
        <v>0.45884994239886767</v>
      </c>
      <c r="E13" s="38">
        <v>2590</v>
      </c>
      <c r="F13" s="39">
        <v>0</v>
      </c>
      <c r="H13" s="35" t="s">
        <v>55</v>
      </c>
      <c r="I13" s="99">
        <v>6.3252045349355412E-2</v>
      </c>
      <c r="J13" s="47"/>
      <c r="K13">
        <f t="shared" si="0"/>
        <v>9.6334689715904809E-2</v>
      </c>
      <c r="L13">
        <f t="shared" si="1"/>
        <v>-4.1514396673152341E-2</v>
      </c>
    </row>
    <row r="14" spans="1:12" ht="15" x14ac:dyDescent="0.25">
      <c r="B14" s="35" t="s">
        <v>56</v>
      </c>
      <c r="C14" s="36">
        <v>4.4015444015444015E-2</v>
      </c>
      <c r="D14" s="37">
        <v>0.20516904577315848</v>
      </c>
      <c r="E14" s="38">
        <v>2590</v>
      </c>
      <c r="F14" s="39">
        <v>0</v>
      </c>
      <c r="H14" s="35" t="s">
        <v>56</v>
      </c>
      <c r="I14" s="99">
        <v>3.3765897070453306E-2</v>
      </c>
      <c r="J14" s="47"/>
      <c r="K14">
        <f t="shared" si="0"/>
        <v>0.15733209654836028</v>
      </c>
      <c r="L14">
        <f t="shared" si="1"/>
        <v>-7.2438848976224043E-3</v>
      </c>
    </row>
    <row r="15" spans="1:12" ht="15" x14ac:dyDescent="0.25">
      <c r="B15" s="35" t="s">
        <v>57</v>
      </c>
      <c r="C15" s="36">
        <v>4.4787644787644791E-2</v>
      </c>
      <c r="D15" s="37">
        <v>0.20687734549122208</v>
      </c>
      <c r="E15" s="38">
        <v>2590</v>
      </c>
      <c r="F15" s="39">
        <v>0</v>
      </c>
      <c r="H15" s="35" t="s">
        <v>57</v>
      </c>
      <c r="I15" s="99">
        <v>2.655288565993083E-2</v>
      </c>
      <c r="J15" s="47"/>
      <c r="K15">
        <f t="shared" si="0"/>
        <v>0.12260232935936959</v>
      </c>
      <c r="L15">
        <f t="shared" si="1"/>
        <v>-5.7485328236406112E-3</v>
      </c>
    </row>
    <row r="16" spans="1:12" ht="15" x14ac:dyDescent="0.25">
      <c r="B16" s="35" t="s">
        <v>58</v>
      </c>
      <c r="C16" s="36">
        <v>1.9305019305019305E-3</v>
      </c>
      <c r="D16" s="37">
        <v>4.3903522737333694E-2</v>
      </c>
      <c r="E16" s="38">
        <v>2590</v>
      </c>
      <c r="F16" s="39">
        <v>0</v>
      </c>
      <c r="H16" s="35" t="s">
        <v>58</v>
      </c>
      <c r="I16" s="99">
        <v>5.9880043306230818E-3</v>
      </c>
      <c r="J16" s="47"/>
      <c r="K16">
        <f t="shared" si="0"/>
        <v>0.13612676396057954</v>
      </c>
      <c r="L16">
        <f t="shared" si="1"/>
        <v>-2.6330128425644007E-4</v>
      </c>
    </row>
    <row r="17" spans="2:12" ht="15" x14ac:dyDescent="0.25">
      <c r="B17" s="35" t="s">
        <v>59</v>
      </c>
      <c r="C17" s="36">
        <v>9.5366795366795376E-2</v>
      </c>
      <c r="D17" s="37">
        <v>0.29377762374780925</v>
      </c>
      <c r="E17" s="38">
        <v>2590</v>
      </c>
      <c r="F17" s="39">
        <v>0</v>
      </c>
      <c r="H17" s="35" t="s">
        <v>59</v>
      </c>
      <c r="I17" s="99">
        <v>7.1027275218643715E-2</v>
      </c>
      <c r="J17" s="47"/>
      <c r="K17">
        <f t="shared" si="0"/>
        <v>0.21871519953665436</v>
      </c>
      <c r="L17">
        <f t="shared" si="1"/>
        <v>-2.3057044082609314E-2</v>
      </c>
    </row>
    <row r="18" spans="2:12" x14ac:dyDescent="0.3">
      <c r="B18" s="35" t="s">
        <v>60</v>
      </c>
      <c r="C18" s="36">
        <v>8.4942084942084949E-3</v>
      </c>
      <c r="D18" s="37">
        <v>9.1789487043359527E-2</v>
      </c>
      <c r="E18" s="38">
        <v>2590</v>
      </c>
      <c r="F18" s="39">
        <v>0</v>
      </c>
      <c r="H18" s="35" t="s">
        <v>60</v>
      </c>
      <c r="I18" s="99">
        <v>1.3395014297937585E-2</v>
      </c>
      <c r="J18" s="47"/>
      <c r="K18">
        <f t="shared" si="0"/>
        <v>0.14469232459523615</v>
      </c>
      <c r="L18">
        <f t="shared" si="1"/>
        <v>-1.2395759895230511E-3</v>
      </c>
    </row>
    <row r="19" spans="2:12" ht="15" x14ac:dyDescent="0.25">
      <c r="B19" s="35" t="s">
        <v>61</v>
      </c>
      <c r="C19" s="36">
        <v>0.32625482625482627</v>
      </c>
      <c r="D19" s="37">
        <v>0.46893231613583963</v>
      </c>
      <c r="E19" s="38">
        <v>2590</v>
      </c>
      <c r="F19" s="39">
        <v>0</v>
      </c>
      <c r="H19" s="35" t="s">
        <v>61</v>
      </c>
      <c r="I19" s="99">
        <v>8.7798377997210825E-2</v>
      </c>
      <c r="J19" s="47"/>
      <c r="K19">
        <f>((1-C19)/D19)*I19</f>
        <v>0.12614556814024239</v>
      </c>
      <c r="L19">
        <f t="shared" si="1"/>
        <v>-6.1084816663899623E-2</v>
      </c>
    </row>
    <row r="20" spans="2:12" ht="15" x14ac:dyDescent="0.25">
      <c r="B20" s="35" t="s">
        <v>62</v>
      </c>
      <c r="C20" s="36">
        <v>0.71776061776061773</v>
      </c>
      <c r="D20" s="37">
        <v>0.45017614319368121</v>
      </c>
      <c r="E20" s="38">
        <v>2590</v>
      </c>
      <c r="F20" s="39">
        <v>0</v>
      </c>
      <c r="H20" s="35" t="s">
        <v>62</v>
      </c>
      <c r="I20" s="99">
        <v>1.0619700083438849E-2</v>
      </c>
      <c r="J20" s="47"/>
      <c r="K20">
        <f t="shared" ref="K20:K83" si="2">((1-C20)/D20)*I20</f>
        <v>6.6580551555966323E-3</v>
      </c>
      <c r="L20">
        <f t="shared" ref="L20:L83" si="3">((0-C20)/D20)*I20</f>
        <v>-1.693204450650361E-2</v>
      </c>
    </row>
    <row r="21" spans="2:12" ht="15" x14ac:dyDescent="0.25">
      <c r="B21" s="35" t="s">
        <v>63</v>
      </c>
      <c r="C21" s="36">
        <v>0.64633204633204633</v>
      </c>
      <c r="D21" s="37">
        <v>0.47819998307034484</v>
      </c>
      <c r="E21" s="38">
        <v>2590</v>
      </c>
      <c r="F21" s="39">
        <v>0</v>
      </c>
      <c r="H21" s="35" t="s">
        <v>63</v>
      </c>
      <c r="I21" s="99">
        <v>9.0364128205796725E-3</v>
      </c>
      <c r="J21" s="47"/>
      <c r="K21">
        <f t="shared" si="2"/>
        <v>6.6831655037577617E-3</v>
      </c>
      <c r="L21">
        <f t="shared" si="3"/>
        <v>-1.2213557918439403E-2</v>
      </c>
    </row>
    <row r="22" spans="2:12" ht="15" x14ac:dyDescent="0.25">
      <c r="B22" s="35" t="s">
        <v>64</v>
      </c>
      <c r="C22" s="36">
        <v>8.7644787644787642E-2</v>
      </c>
      <c r="D22" s="37">
        <v>0.28283221984546064</v>
      </c>
      <c r="E22" s="38">
        <v>2590</v>
      </c>
      <c r="F22" s="39">
        <v>0</v>
      </c>
      <c r="H22" s="35" t="s">
        <v>64</v>
      </c>
      <c r="I22" s="99">
        <v>1.3567301676072655E-2</v>
      </c>
      <c r="J22" s="47"/>
      <c r="K22">
        <f t="shared" si="2"/>
        <v>4.3765163702084352E-2</v>
      </c>
      <c r="L22">
        <f t="shared" si="3"/>
        <v>-4.2042709100182599E-3</v>
      </c>
    </row>
    <row r="23" spans="2:12" ht="15" x14ac:dyDescent="0.25">
      <c r="B23" s="35" t="s">
        <v>65</v>
      </c>
      <c r="C23" s="36">
        <v>0.19459459459459458</v>
      </c>
      <c r="D23" s="37">
        <v>0.39596473868915982</v>
      </c>
      <c r="E23" s="38">
        <v>2590</v>
      </c>
      <c r="F23" s="39">
        <v>0</v>
      </c>
      <c r="H23" s="35" t="s">
        <v>65</v>
      </c>
      <c r="I23" s="99">
        <v>-2.265040837770399E-2</v>
      </c>
      <c r="J23" s="47"/>
      <c r="K23">
        <f t="shared" si="2"/>
        <v>-4.6071681540218165E-2</v>
      </c>
      <c r="L23">
        <f t="shared" si="3"/>
        <v>1.1131412989582911E-2</v>
      </c>
    </row>
    <row r="24" spans="2:12" ht="15" x14ac:dyDescent="0.25">
      <c r="B24" s="35" t="s">
        <v>66</v>
      </c>
      <c r="C24" s="36">
        <v>0.22316602316602316</v>
      </c>
      <c r="D24" s="37">
        <v>0.416449169318104</v>
      </c>
      <c r="E24" s="38">
        <v>2590</v>
      </c>
      <c r="F24" s="39">
        <v>0</v>
      </c>
      <c r="H24" s="35" t="s">
        <v>66</v>
      </c>
      <c r="I24" s="99">
        <v>-5.2549472545693768E-2</v>
      </c>
      <c r="J24" s="47"/>
      <c r="K24">
        <f t="shared" si="2"/>
        <v>-9.8024485929559368E-2</v>
      </c>
      <c r="L24">
        <f t="shared" si="3"/>
        <v>2.8160115739207413E-2</v>
      </c>
    </row>
    <row r="25" spans="2:12" ht="15" x14ac:dyDescent="0.25">
      <c r="B25" s="35" t="s">
        <v>67</v>
      </c>
      <c r="C25" s="36">
        <v>5.7915057915057912E-3</v>
      </c>
      <c r="D25" s="37">
        <v>7.5895904125882874E-2</v>
      </c>
      <c r="E25" s="38">
        <v>2590</v>
      </c>
      <c r="F25" s="39">
        <v>0</v>
      </c>
      <c r="H25" s="35" t="s">
        <v>67</v>
      </c>
      <c r="I25" s="99">
        <v>-1.1968737446985508E-2</v>
      </c>
      <c r="J25" s="47"/>
      <c r="K25">
        <f t="shared" si="2"/>
        <v>-0.15678606865276418</v>
      </c>
      <c r="L25">
        <f t="shared" si="3"/>
        <v>9.1331690477338345E-4</v>
      </c>
    </row>
    <row r="26" spans="2:12" ht="15" x14ac:dyDescent="0.25">
      <c r="B26" s="35" t="s">
        <v>68</v>
      </c>
      <c r="C26" s="36">
        <v>7.567567567567568E-2</v>
      </c>
      <c r="D26" s="37">
        <v>0.26452955506543441</v>
      </c>
      <c r="E26" s="38">
        <v>2590</v>
      </c>
      <c r="F26" s="39">
        <v>0</v>
      </c>
      <c r="H26" s="35" t="s">
        <v>68</v>
      </c>
      <c r="I26" s="99">
        <v>3.8396746056242201E-2</v>
      </c>
      <c r="J26" s="47"/>
      <c r="K26">
        <f t="shared" si="2"/>
        <v>0.13416665803527936</v>
      </c>
      <c r="L26">
        <f t="shared" si="3"/>
        <v>-1.0984404751426379E-2</v>
      </c>
    </row>
    <row r="27" spans="2:12" ht="15" x14ac:dyDescent="0.25">
      <c r="B27" s="35" t="s">
        <v>69</v>
      </c>
      <c r="C27" s="36">
        <v>3.2818532818532815E-2</v>
      </c>
      <c r="D27" s="37">
        <v>0.17819578236375561</v>
      </c>
      <c r="E27" s="38">
        <v>2590</v>
      </c>
      <c r="F27" s="39">
        <v>0</v>
      </c>
      <c r="H27" s="35" t="s">
        <v>69</v>
      </c>
      <c r="I27" s="99">
        <v>5.793862232363031E-3</v>
      </c>
      <c r="J27" s="47"/>
      <c r="K27">
        <f t="shared" si="2"/>
        <v>3.1446962998850095E-2</v>
      </c>
      <c r="L27">
        <f t="shared" si="3"/>
        <v>-1.0670626167274483E-3</v>
      </c>
    </row>
    <row r="28" spans="2:12" ht="15" x14ac:dyDescent="0.25">
      <c r="B28" s="35" t="s">
        <v>70</v>
      </c>
      <c r="C28" s="36">
        <v>4.7876447876447875E-2</v>
      </c>
      <c r="D28" s="37">
        <v>0.21354601500983622</v>
      </c>
      <c r="E28" s="38">
        <v>2590</v>
      </c>
      <c r="F28" s="39">
        <v>0</v>
      </c>
      <c r="H28" s="35" t="s">
        <v>70</v>
      </c>
      <c r="I28" s="99">
        <v>2.3077531297199628E-2</v>
      </c>
      <c r="J28" s="47"/>
      <c r="K28">
        <f t="shared" si="2"/>
        <v>0.10289426881564642</v>
      </c>
      <c r="L28">
        <f t="shared" si="3"/>
        <v>-5.1739210596675415E-3</v>
      </c>
    </row>
    <row r="29" spans="2:12" ht="15" x14ac:dyDescent="0.25">
      <c r="B29" s="35" t="s">
        <v>71</v>
      </c>
      <c r="C29" s="36">
        <v>2.8571428571428571E-2</v>
      </c>
      <c r="D29" s="37">
        <v>0.16663079678012108</v>
      </c>
      <c r="E29" s="38">
        <v>2590</v>
      </c>
      <c r="F29" s="39">
        <v>0</v>
      </c>
      <c r="H29" s="35" t="s">
        <v>71</v>
      </c>
      <c r="I29" s="99">
        <v>-7.206543941078114E-3</v>
      </c>
      <c r="J29" s="47"/>
      <c r="K29">
        <f t="shared" si="2"/>
        <v>-4.2012898101042452E-2</v>
      </c>
      <c r="L29">
        <f t="shared" si="3"/>
        <v>1.2356734735600719E-3</v>
      </c>
    </row>
    <row r="30" spans="2:12" ht="15" x14ac:dyDescent="0.25">
      <c r="B30" s="35" t="s">
        <v>72</v>
      </c>
      <c r="C30" s="36">
        <v>0.21389961389961384</v>
      </c>
      <c r="D30" s="37">
        <v>0.41013597209258751</v>
      </c>
      <c r="E30" s="38">
        <v>2590</v>
      </c>
      <c r="F30" s="39">
        <v>0</v>
      </c>
      <c r="H30" s="35" t="s">
        <v>72</v>
      </c>
      <c r="I30" s="99">
        <v>3.7635026977875394E-2</v>
      </c>
      <c r="J30" s="47"/>
      <c r="K30">
        <f t="shared" si="2"/>
        <v>7.2134392619254459E-2</v>
      </c>
      <c r="L30">
        <f t="shared" si="3"/>
        <v>-1.9627924121349193E-2</v>
      </c>
    </row>
    <row r="31" spans="2:12" ht="15" x14ac:dyDescent="0.25">
      <c r="B31" s="35" t="s">
        <v>73</v>
      </c>
      <c r="C31" s="36">
        <v>2.9729729729729731E-2</v>
      </c>
      <c r="D31" s="37">
        <v>0.16987352531930405</v>
      </c>
      <c r="E31" s="38">
        <v>2590</v>
      </c>
      <c r="F31" s="39">
        <v>0</v>
      </c>
      <c r="H31" s="35" t="s">
        <v>73</v>
      </c>
      <c r="I31" s="99">
        <v>1.0145049617415984E-2</v>
      </c>
      <c r="J31" s="47"/>
      <c r="K31">
        <f t="shared" si="2"/>
        <v>5.7945698222799651E-2</v>
      </c>
      <c r="L31">
        <f t="shared" si="3"/>
        <v>-1.7754949316178168E-3</v>
      </c>
    </row>
    <row r="32" spans="2:12" ht="15" x14ac:dyDescent="0.25">
      <c r="B32" s="35" t="s">
        <v>74</v>
      </c>
      <c r="C32" s="36">
        <v>7.722007722007722E-4</v>
      </c>
      <c r="D32" s="37">
        <v>2.7783133553026838E-2</v>
      </c>
      <c r="E32" s="38">
        <v>2590</v>
      </c>
      <c r="F32" s="39">
        <v>0</v>
      </c>
      <c r="H32" s="35" t="s">
        <v>74</v>
      </c>
      <c r="I32" s="99">
        <v>-5.8049645205433317E-3</v>
      </c>
      <c r="J32" s="47"/>
      <c r="K32">
        <f t="shared" si="2"/>
        <v>-0.20877709533329566</v>
      </c>
      <c r="L32">
        <f t="shared" si="3"/>
        <v>1.6134242297781738E-4</v>
      </c>
    </row>
    <row r="33" spans="2:12" ht="15" x14ac:dyDescent="0.25">
      <c r="B33" s="35" t="s">
        <v>75</v>
      </c>
      <c r="C33" s="36">
        <v>1.6988416988416986E-2</v>
      </c>
      <c r="D33" s="37">
        <v>0.12925270198513067</v>
      </c>
      <c r="E33" s="38">
        <v>2590</v>
      </c>
      <c r="F33" s="39">
        <v>0</v>
      </c>
      <c r="H33" s="35" t="s">
        <v>75</v>
      </c>
      <c r="I33" s="99">
        <v>-2.4426594104970993E-2</v>
      </c>
      <c r="J33" s="47"/>
      <c r="K33">
        <f t="shared" si="2"/>
        <v>-0.18577271167198695</v>
      </c>
      <c r="L33">
        <f t="shared" si="3"/>
        <v>3.2105260461773076E-3</v>
      </c>
    </row>
    <row r="34" spans="2:12" ht="15" x14ac:dyDescent="0.25">
      <c r="B34" s="35" t="s">
        <v>76</v>
      </c>
      <c r="C34" s="36">
        <v>5.0193050193050193E-3</v>
      </c>
      <c r="D34" s="37">
        <v>7.0682675173065188E-2</v>
      </c>
      <c r="E34" s="38">
        <v>2590</v>
      </c>
      <c r="F34" s="39">
        <v>0</v>
      </c>
      <c r="H34" s="35" t="s">
        <v>76</v>
      </c>
      <c r="I34" s="99">
        <v>1.4590451139321581E-2</v>
      </c>
      <c r="J34" s="47"/>
      <c r="K34">
        <f t="shared" si="2"/>
        <v>0.20538579190924691</v>
      </c>
      <c r="L34">
        <f t="shared" si="3"/>
        <v>-1.0360944100970934E-3</v>
      </c>
    </row>
    <row r="35" spans="2:12" ht="15" x14ac:dyDescent="0.25">
      <c r="B35" s="35" t="s">
        <v>77</v>
      </c>
      <c r="C35" s="36">
        <v>3.5907335907335906E-2</v>
      </c>
      <c r="D35" s="37">
        <v>0.18609505721761052</v>
      </c>
      <c r="E35" s="38">
        <v>2590</v>
      </c>
      <c r="F35" s="39">
        <v>0</v>
      </c>
      <c r="H35" s="35" t="s">
        <v>77</v>
      </c>
      <c r="I35" s="99">
        <v>-1.0459100361576537E-2</v>
      </c>
      <c r="J35" s="47"/>
      <c r="K35">
        <f t="shared" si="2"/>
        <v>-5.4184899278725419E-2</v>
      </c>
      <c r="L35">
        <f t="shared" si="3"/>
        <v>2.018099973136349E-3</v>
      </c>
    </row>
    <row r="36" spans="2:12" ht="15" x14ac:dyDescent="0.25">
      <c r="B36" s="35" t="s">
        <v>78</v>
      </c>
      <c r="C36" s="36">
        <v>3.1660231660231658E-2</v>
      </c>
      <c r="D36" s="37">
        <v>0.17512767621256464</v>
      </c>
      <c r="E36" s="38">
        <v>2590</v>
      </c>
      <c r="F36" s="39">
        <v>0</v>
      </c>
      <c r="H36" s="35" t="s">
        <v>78</v>
      </c>
      <c r="I36" s="99">
        <v>5.2211011964590215E-2</v>
      </c>
      <c r="J36" s="47"/>
      <c r="K36">
        <f t="shared" si="2"/>
        <v>0.28869222914378423</v>
      </c>
      <c r="L36">
        <f t="shared" si="3"/>
        <v>-9.438900633887682E-3</v>
      </c>
    </row>
    <row r="37" spans="2:12" ht="15" x14ac:dyDescent="0.25">
      <c r="B37" s="35" t="s">
        <v>79</v>
      </c>
      <c r="C37" s="36">
        <v>3.5907335907335906E-2</v>
      </c>
      <c r="D37" s="37">
        <v>0.1860950572176108</v>
      </c>
      <c r="E37" s="38">
        <v>2590</v>
      </c>
      <c r="F37" s="39">
        <v>0</v>
      </c>
      <c r="H37" s="35" t="s">
        <v>79</v>
      </c>
      <c r="I37" s="99">
        <v>2.5413571748141701E-2</v>
      </c>
      <c r="J37" s="47"/>
      <c r="K37">
        <f t="shared" si="2"/>
        <v>0.13165872569159984</v>
      </c>
      <c r="L37">
        <f t="shared" si="3"/>
        <v>-4.9035889024104063E-3</v>
      </c>
    </row>
    <row r="38" spans="2:12" ht="15" x14ac:dyDescent="0.25">
      <c r="B38" s="35" t="s">
        <v>80</v>
      </c>
      <c r="C38" s="36">
        <v>1.0810810810810811E-2</v>
      </c>
      <c r="D38" s="37">
        <v>0.10343146382265148</v>
      </c>
      <c r="E38" s="38">
        <v>2590</v>
      </c>
      <c r="F38" s="39">
        <v>0</v>
      </c>
      <c r="H38" s="35" t="s">
        <v>80</v>
      </c>
      <c r="I38" s="99">
        <v>8.5242051786682382E-3</v>
      </c>
      <c r="J38" s="47"/>
      <c r="K38">
        <f t="shared" si="2"/>
        <v>8.1523081058072613E-2</v>
      </c>
      <c r="L38">
        <f t="shared" si="3"/>
        <v>-8.9096263451445489E-4</v>
      </c>
    </row>
    <row r="39" spans="2:12" ht="15" x14ac:dyDescent="0.25">
      <c r="B39" s="35" t="s">
        <v>81</v>
      </c>
      <c r="C39" s="36">
        <v>3.8610038610038611E-3</v>
      </c>
      <c r="D39" s="37">
        <v>6.2028880879064489E-2</v>
      </c>
      <c r="E39" s="38">
        <v>2590</v>
      </c>
      <c r="F39" s="39">
        <v>0</v>
      </c>
      <c r="H39" s="35" t="s">
        <v>81</v>
      </c>
      <c r="I39" s="99">
        <v>-4.1394516705579943E-3</v>
      </c>
      <c r="J39" s="47"/>
      <c r="K39">
        <f t="shared" si="2"/>
        <v>-6.6476602080165093E-2</v>
      </c>
      <c r="L39">
        <f t="shared" si="3"/>
        <v>2.5766124837273293E-4</v>
      </c>
    </row>
    <row r="40" spans="2:12" ht="15" x14ac:dyDescent="0.25">
      <c r="B40" s="35" t="s">
        <v>82</v>
      </c>
      <c r="C40" s="36">
        <v>6.9498069498069494E-3</v>
      </c>
      <c r="D40" s="37">
        <v>8.3091352359709617E-2</v>
      </c>
      <c r="E40" s="38">
        <v>2590</v>
      </c>
      <c r="F40" s="39">
        <v>0</v>
      </c>
      <c r="H40" s="35" t="s">
        <v>82</v>
      </c>
      <c r="I40" s="99">
        <v>-2.1613454180113158E-2</v>
      </c>
      <c r="J40" s="47"/>
      <c r="K40">
        <f t="shared" si="2"/>
        <v>-0.25830900853709349</v>
      </c>
      <c r="L40">
        <f t="shared" si="3"/>
        <v>1.8077613350185391E-3</v>
      </c>
    </row>
    <row r="41" spans="2:12" ht="15" x14ac:dyDescent="0.25">
      <c r="B41" s="35" t="s">
        <v>83</v>
      </c>
      <c r="C41" s="36">
        <v>1.5444015444015444E-3</v>
      </c>
      <c r="D41" s="37">
        <v>3.9276099237945575E-2</v>
      </c>
      <c r="E41" s="38">
        <v>2590</v>
      </c>
      <c r="F41" s="39">
        <v>0</v>
      </c>
      <c r="H41" s="35" t="s">
        <v>83</v>
      </c>
      <c r="I41" s="99">
        <v>1.1095742403695021E-2</v>
      </c>
      <c r="J41" s="47"/>
      <c r="K41">
        <f t="shared" si="2"/>
        <v>0.28206991877867466</v>
      </c>
      <c r="L41">
        <f t="shared" si="3"/>
        <v>-4.3630304528797305E-4</v>
      </c>
    </row>
    <row r="42" spans="2:12" ht="15" x14ac:dyDescent="0.25">
      <c r="B42" s="35" t="s">
        <v>84</v>
      </c>
      <c r="C42" s="36">
        <v>0.21003861003861005</v>
      </c>
      <c r="D42" s="37">
        <v>0.40741438336856395</v>
      </c>
      <c r="E42" s="38">
        <v>2590</v>
      </c>
      <c r="F42" s="39">
        <v>0</v>
      </c>
      <c r="H42" s="35" t="s">
        <v>84</v>
      </c>
      <c r="I42" s="99">
        <v>-1.36661586452816E-2</v>
      </c>
      <c r="J42" s="47"/>
      <c r="K42">
        <f t="shared" si="2"/>
        <v>-2.6498175124792408E-2</v>
      </c>
      <c r="L42">
        <f t="shared" si="3"/>
        <v>7.0454580976965159E-3</v>
      </c>
    </row>
    <row r="43" spans="2:12" ht="15" x14ac:dyDescent="0.25">
      <c r="B43" s="35" t="s">
        <v>85</v>
      </c>
      <c r="C43" s="36">
        <v>0.63281853281853273</v>
      </c>
      <c r="D43" s="37">
        <v>0.48212963607640746</v>
      </c>
      <c r="E43" s="38">
        <v>2590</v>
      </c>
      <c r="F43" s="39">
        <v>0</v>
      </c>
      <c r="H43" s="35" t="s">
        <v>85</v>
      </c>
      <c r="I43" s="99">
        <v>-1.7875128917595306E-2</v>
      </c>
      <c r="J43" s="47"/>
      <c r="K43">
        <f t="shared" si="2"/>
        <v>-1.3613384390625498E-2</v>
      </c>
      <c r="L43">
        <f t="shared" si="3"/>
        <v>2.3461973728953926E-2</v>
      </c>
    </row>
    <row r="44" spans="2:12" ht="15" x14ac:dyDescent="0.25">
      <c r="B44" s="35" t="s">
        <v>86</v>
      </c>
      <c r="C44" s="36">
        <v>1.2741312741312738E-2</v>
      </c>
      <c r="D44" s="37">
        <v>0.1121776729687483</v>
      </c>
      <c r="E44" s="38">
        <v>2590</v>
      </c>
      <c r="F44" s="39">
        <v>0</v>
      </c>
      <c r="H44" s="35" t="s">
        <v>86</v>
      </c>
      <c r="I44" s="99">
        <v>2.9229979865254469E-3</v>
      </c>
      <c r="J44" s="47"/>
      <c r="K44">
        <f t="shared" si="2"/>
        <v>2.5724861986046406E-2</v>
      </c>
      <c r="L44">
        <f t="shared" si="3"/>
        <v>-3.3199860990986753E-4</v>
      </c>
    </row>
    <row r="45" spans="2:12" ht="15" x14ac:dyDescent="0.25">
      <c r="B45" s="35" t="s">
        <v>87</v>
      </c>
      <c r="C45" s="36">
        <v>7.722007722007722E-4</v>
      </c>
      <c r="D45" s="37">
        <v>2.7783133553026911E-2</v>
      </c>
      <c r="E45" s="38">
        <v>2590</v>
      </c>
      <c r="F45" s="39">
        <v>0</v>
      </c>
      <c r="H45" s="35" t="s">
        <v>87</v>
      </c>
      <c r="I45" s="99">
        <v>2.1573090812626004E-3</v>
      </c>
      <c r="J45" s="47"/>
      <c r="K45">
        <f t="shared" si="2"/>
        <v>7.7588195781081046E-2</v>
      </c>
      <c r="L45">
        <f t="shared" si="3"/>
        <v>-5.9959965827728781E-5</v>
      </c>
    </row>
    <row r="46" spans="2:12" ht="15" x14ac:dyDescent="0.25">
      <c r="B46" s="35" t="s">
        <v>88</v>
      </c>
      <c r="C46" s="36">
        <v>4.3243243243243246E-2</v>
      </c>
      <c r="D46" s="37">
        <v>0.20344347018456899</v>
      </c>
      <c r="E46" s="38">
        <v>2590</v>
      </c>
      <c r="F46" s="39">
        <v>0</v>
      </c>
      <c r="H46" s="35" t="s">
        <v>88</v>
      </c>
      <c r="I46" s="99">
        <v>7.9150427474801617E-3</v>
      </c>
      <c r="J46" s="47"/>
      <c r="K46">
        <f t="shared" si="2"/>
        <v>3.7222972169123944E-2</v>
      </c>
      <c r="L46">
        <f t="shared" si="3"/>
        <v>-1.6823942223332859E-3</v>
      </c>
    </row>
    <row r="47" spans="2:12" ht="15" x14ac:dyDescent="0.25">
      <c r="B47" s="35" t="s">
        <v>89</v>
      </c>
      <c r="C47" s="36">
        <v>8.8803088803088796E-3</v>
      </c>
      <c r="D47" s="37">
        <v>9.3834154495703925E-2</v>
      </c>
      <c r="E47" s="38">
        <v>2590</v>
      </c>
      <c r="F47" s="39">
        <v>0</v>
      </c>
      <c r="H47" s="35" t="s">
        <v>89</v>
      </c>
      <c r="I47" s="99">
        <v>-1.1252587659238368E-2</v>
      </c>
      <c r="J47" s="47"/>
      <c r="K47">
        <f t="shared" si="2"/>
        <v>-0.1188550295471804</v>
      </c>
      <c r="L47">
        <f t="shared" si="3"/>
        <v>1.0649262483775413E-3</v>
      </c>
    </row>
    <row r="48" spans="2:12" ht="15" x14ac:dyDescent="0.25">
      <c r="B48" s="35" t="s">
        <v>90</v>
      </c>
      <c r="C48" s="36">
        <v>0.15945945945945947</v>
      </c>
      <c r="D48" s="37">
        <v>0.36617469887721144</v>
      </c>
      <c r="E48" s="38">
        <v>2590</v>
      </c>
      <c r="F48" s="39">
        <v>0</v>
      </c>
      <c r="H48" s="35" t="s">
        <v>90</v>
      </c>
      <c r="I48" s="99">
        <v>-2.8423268579347929E-2</v>
      </c>
      <c r="J48" s="47"/>
      <c r="K48">
        <f t="shared" si="2"/>
        <v>-6.52445666204408E-2</v>
      </c>
      <c r="L48">
        <f t="shared" si="3"/>
        <v>1.2377586593588449E-2</v>
      </c>
    </row>
    <row r="49" spans="2:12" ht="15" x14ac:dyDescent="0.25">
      <c r="B49" s="35" t="s">
        <v>91</v>
      </c>
      <c r="C49" s="36">
        <v>3.0888030888030897E-3</v>
      </c>
      <c r="D49" s="37">
        <v>5.5501817518806611E-2</v>
      </c>
      <c r="E49" s="38">
        <v>2590</v>
      </c>
      <c r="F49" s="39">
        <v>0</v>
      </c>
      <c r="H49" s="35" t="s">
        <v>91</v>
      </c>
      <c r="I49" s="99">
        <v>8.8733242599336876E-3</v>
      </c>
      <c r="J49" s="47"/>
      <c r="K49">
        <f t="shared" si="2"/>
        <v>0.15938066002170548</v>
      </c>
      <c r="L49">
        <f t="shared" si="3"/>
        <v>-4.9382079015245699E-4</v>
      </c>
    </row>
    <row r="50" spans="2:12" ht="15" x14ac:dyDescent="0.25">
      <c r="B50" s="35" t="s">
        <v>92</v>
      </c>
      <c r="C50" s="36">
        <v>5.7915057915057912E-3</v>
      </c>
      <c r="D50" s="37">
        <v>7.5895904125882832E-2</v>
      </c>
      <c r="E50" s="38">
        <v>2590</v>
      </c>
      <c r="F50" s="39">
        <v>0</v>
      </c>
      <c r="H50" s="35" t="s">
        <v>92</v>
      </c>
      <c r="I50" s="99">
        <v>1.0359283277893193E-3</v>
      </c>
      <c r="J50" s="47"/>
      <c r="K50">
        <f t="shared" si="2"/>
        <v>1.357028096234386E-2</v>
      </c>
      <c r="L50">
        <f t="shared" si="3"/>
        <v>-7.905018036316811E-5</v>
      </c>
    </row>
    <row r="51" spans="2:12" ht="15" x14ac:dyDescent="0.25">
      <c r="B51" s="35" t="s">
        <v>93</v>
      </c>
      <c r="C51" s="36">
        <v>2.7027027027027029E-3</v>
      </c>
      <c r="D51" s="37">
        <v>5.1927249080022178E-2</v>
      </c>
      <c r="E51" s="38">
        <v>2590</v>
      </c>
      <c r="F51" s="39">
        <v>0</v>
      </c>
      <c r="H51" s="35" t="s">
        <v>93</v>
      </c>
      <c r="I51" s="99">
        <v>-3.5760147373662065E-3</v>
      </c>
      <c r="J51" s="47"/>
      <c r="K51">
        <f t="shared" si="2"/>
        <v>-6.8679737437558466E-2</v>
      </c>
      <c r="L51">
        <f t="shared" si="3"/>
        <v>1.8612394969528038E-4</v>
      </c>
    </row>
    <row r="52" spans="2:12" ht="15" x14ac:dyDescent="0.25">
      <c r="B52" s="35" t="s">
        <v>96</v>
      </c>
      <c r="C52" s="36">
        <v>4.9806949806949809E-2</v>
      </c>
      <c r="D52" s="37">
        <v>0.21758790703198763</v>
      </c>
      <c r="E52" s="38">
        <v>2590</v>
      </c>
      <c r="F52" s="39">
        <v>0</v>
      </c>
      <c r="H52" s="35" t="s">
        <v>96</v>
      </c>
      <c r="I52" s="99">
        <v>-1.9754943139028612E-2</v>
      </c>
      <c r="J52" s="47"/>
      <c r="K52">
        <f t="shared" si="2"/>
        <v>-8.6268625557873194E-2</v>
      </c>
      <c r="L52">
        <f t="shared" si="3"/>
        <v>4.5220043465931097E-3</v>
      </c>
    </row>
    <row r="53" spans="2:12" ht="15" x14ac:dyDescent="0.25">
      <c r="B53" s="35" t="s">
        <v>97</v>
      </c>
      <c r="C53" s="36">
        <v>8.6486486486486491E-2</v>
      </c>
      <c r="D53" s="37">
        <v>0.2811353595562579</v>
      </c>
      <c r="E53" s="38">
        <v>2590</v>
      </c>
      <c r="F53" s="39">
        <v>0</v>
      </c>
      <c r="H53" s="35" t="s">
        <v>97</v>
      </c>
      <c r="I53" s="99">
        <v>-2.253679345922566E-2</v>
      </c>
      <c r="J53" s="47"/>
      <c r="K53">
        <f t="shared" si="2"/>
        <v>-7.3230437497300335E-2</v>
      </c>
      <c r="L53">
        <f t="shared" si="3"/>
        <v>6.9330591713420448E-3</v>
      </c>
    </row>
    <row r="54" spans="2:12" ht="15" x14ac:dyDescent="0.25">
      <c r="B54" s="35" t="s">
        <v>98</v>
      </c>
      <c r="C54" s="36">
        <v>2.7027027027027029E-3</v>
      </c>
      <c r="D54" s="37">
        <v>5.1927249080021762E-2</v>
      </c>
      <c r="E54" s="38">
        <v>2590</v>
      </c>
      <c r="F54" s="39">
        <v>0</v>
      </c>
      <c r="H54" s="35" t="s">
        <v>98</v>
      </c>
      <c r="I54" s="99">
        <v>1.2313625102964285E-4</v>
      </c>
      <c r="J54" s="47"/>
      <c r="K54">
        <f t="shared" si="2"/>
        <v>2.3649134611760355E-3</v>
      </c>
      <c r="L54">
        <f t="shared" si="3"/>
        <v>-6.4089795695827518E-6</v>
      </c>
    </row>
    <row r="55" spans="2:12" ht="15" x14ac:dyDescent="0.25">
      <c r="B55" s="35" t="s">
        <v>99</v>
      </c>
      <c r="C55" s="36">
        <v>8.8803088803088813E-3</v>
      </c>
      <c r="D55" s="37">
        <v>9.3834154495705563E-2</v>
      </c>
      <c r="E55" s="38">
        <v>2590</v>
      </c>
      <c r="F55" s="39">
        <v>0</v>
      </c>
      <c r="H55" s="35" t="s">
        <v>99</v>
      </c>
      <c r="I55" s="99">
        <v>-1.7623157599683588E-3</v>
      </c>
      <c r="J55" s="47"/>
      <c r="K55">
        <f t="shared" si="2"/>
        <v>-1.8614393245853161E-2</v>
      </c>
      <c r="L55">
        <f t="shared" si="3"/>
        <v>1.6678264302868046E-4</v>
      </c>
    </row>
    <row r="56" spans="2:12" ht="15" x14ac:dyDescent="0.25">
      <c r="B56" s="35" t="s">
        <v>100</v>
      </c>
      <c r="C56" s="36">
        <v>0.32316602316602316</v>
      </c>
      <c r="D56" s="37">
        <v>0.46777583188461369</v>
      </c>
      <c r="E56" s="38">
        <v>2590</v>
      </c>
      <c r="F56" s="39">
        <v>0</v>
      </c>
      <c r="H56" s="35" t="s">
        <v>100</v>
      </c>
      <c r="I56" s="99">
        <v>-0.10020874433592285</v>
      </c>
      <c r="J56" s="47"/>
      <c r="K56">
        <f t="shared" si="2"/>
        <v>-0.14499398711806949</v>
      </c>
      <c r="L56">
        <f t="shared" si="3"/>
        <v>6.9229872913761634E-2</v>
      </c>
    </row>
    <row r="57" spans="2:12" ht="15" x14ac:dyDescent="0.25">
      <c r="B57" s="35" t="s">
        <v>101</v>
      </c>
      <c r="C57" s="36">
        <v>2.8571428571428571E-2</v>
      </c>
      <c r="D57" s="37">
        <v>0.16663079678012852</v>
      </c>
      <c r="E57" s="38">
        <v>2590</v>
      </c>
      <c r="F57" s="39">
        <v>0</v>
      </c>
      <c r="H57" s="35" t="s">
        <v>101</v>
      </c>
      <c r="I57" s="99">
        <v>-3.0040096151564669E-2</v>
      </c>
      <c r="J57" s="47"/>
      <c r="K57">
        <f t="shared" si="2"/>
        <v>-0.17512853718509891</v>
      </c>
      <c r="L57">
        <f t="shared" si="3"/>
        <v>5.1508393289734968E-3</v>
      </c>
    </row>
    <row r="58" spans="2:12" ht="15" x14ac:dyDescent="0.25">
      <c r="B58" s="35" t="s">
        <v>102</v>
      </c>
      <c r="C58" s="36">
        <v>8.4942084942084932E-3</v>
      </c>
      <c r="D58" s="37">
        <v>9.1789487043361637E-2</v>
      </c>
      <c r="E58" s="38">
        <v>2590</v>
      </c>
      <c r="F58" s="39">
        <v>0</v>
      </c>
      <c r="H58" s="35" t="s">
        <v>102</v>
      </c>
      <c r="I58" s="99">
        <v>-1.9107458516380026E-2</v>
      </c>
      <c r="J58" s="47"/>
      <c r="K58">
        <f t="shared" si="2"/>
        <v>-0.20639788270085557</v>
      </c>
      <c r="L58">
        <f t="shared" si="3"/>
        <v>1.7682061602098216E-3</v>
      </c>
    </row>
    <row r="59" spans="2:12" ht="15" x14ac:dyDescent="0.25">
      <c r="B59" s="35" t="s">
        <v>103</v>
      </c>
      <c r="C59" s="36">
        <v>3.8610038610038611E-3</v>
      </c>
      <c r="D59" s="37">
        <v>6.2028880879063823E-2</v>
      </c>
      <c r="E59" s="38">
        <v>2590</v>
      </c>
      <c r="F59" s="39">
        <v>0</v>
      </c>
      <c r="H59" s="35" t="s">
        <v>103</v>
      </c>
      <c r="I59" s="99">
        <v>-1.4839970887979937E-2</v>
      </c>
      <c r="J59" s="47"/>
      <c r="K59">
        <f t="shared" si="2"/>
        <v>-0.23831920701432091</v>
      </c>
      <c r="L59">
        <f t="shared" si="3"/>
        <v>9.2371785664465463E-4</v>
      </c>
    </row>
    <row r="60" spans="2:12" ht="15" x14ac:dyDescent="0.25">
      <c r="B60" s="35" t="s">
        <v>104</v>
      </c>
      <c r="C60" s="36">
        <v>7.722007722007722E-4</v>
      </c>
      <c r="D60" s="37">
        <v>2.778313355302681E-2</v>
      </c>
      <c r="E60" s="38">
        <v>2590</v>
      </c>
      <c r="F60" s="39">
        <v>0</v>
      </c>
      <c r="H60" s="35" t="s">
        <v>104</v>
      </c>
      <c r="I60" s="99">
        <v>-2.3833613073460434E-4</v>
      </c>
      <c r="J60" s="47"/>
      <c r="K60">
        <f t="shared" si="2"/>
        <v>-8.5718224308957564E-3</v>
      </c>
      <c r="L60">
        <f t="shared" si="3"/>
        <v>6.6242831768900743E-6</v>
      </c>
    </row>
    <row r="61" spans="2:12" ht="15" x14ac:dyDescent="0.25">
      <c r="B61" s="35" t="s">
        <v>105</v>
      </c>
      <c r="C61" s="36">
        <v>7.4131274131274127E-2</v>
      </c>
      <c r="D61" s="37">
        <v>0.26203499553017962</v>
      </c>
      <c r="E61" s="38">
        <v>2590</v>
      </c>
      <c r="F61" s="39">
        <v>0</v>
      </c>
      <c r="H61" s="35" t="s">
        <v>105</v>
      </c>
      <c r="I61" s="99">
        <v>8.4408134608978364E-2</v>
      </c>
      <c r="J61" s="47"/>
      <c r="K61">
        <f t="shared" si="2"/>
        <v>0.29824585790629543</v>
      </c>
      <c r="L61">
        <f t="shared" si="3"/>
        <v>-2.3879568272730904E-2</v>
      </c>
    </row>
    <row r="62" spans="2:12" ht="15" x14ac:dyDescent="0.25">
      <c r="B62" s="35" t="s">
        <v>106</v>
      </c>
      <c r="C62" s="36">
        <v>0.42162162162162165</v>
      </c>
      <c r="D62" s="37">
        <v>0.49391397974298124</v>
      </c>
      <c r="E62" s="38">
        <v>2590</v>
      </c>
      <c r="F62" s="39">
        <v>0</v>
      </c>
      <c r="H62" s="35" t="s">
        <v>106</v>
      </c>
      <c r="I62" s="99">
        <v>4.4337315979285988E-2</v>
      </c>
      <c r="J62" s="47"/>
      <c r="K62">
        <f t="shared" si="2"/>
        <v>5.1919455551943404E-2</v>
      </c>
      <c r="L62">
        <f t="shared" si="3"/>
        <v>-3.7847827411697066E-2</v>
      </c>
    </row>
    <row r="63" spans="2:12" ht="15" x14ac:dyDescent="0.25">
      <c r="B63" s="35" t="s">
        <v>107</v>
      </c>
      <c r="C63" s="36">
        <v>0.12857142857142856</v>
      </c>
      <c r="D63" s="37">
        <v>0.33478962355147818</v>
      </c>
      <c r="E63" s="38">
        <v>2590</v>
      </c>
      <c r="F63" s="39">
        <v>0</v>
      </c>
      <c r="H63" s="35" t="s">
        <v>107</v>
      </c>
      <c r="I63" s="99">
        <v>3.1876809247909185E-2</v>
      </c>
      <c r="J63" s="47"/>
      <c r="K63">
        <f t="shared" si="2"/>
        <v>8.2972590517983294E-2</v>
      </c>
      <c r="L63">
        <f t="shared" si="3"/>
        <v>-1.224185761740737E-2</v>
      </c>
    </row>
    <row r="64" spans="2:12" ht="15" x14ac:dyDescent="0.25">
      <c r="B64" s="35" t="s">
        <v>108</v>
      </c>
      <c r="C64" s="36">
        <v>9.6525096525096523E-3</v>
      </c>
      <c r="D64" s="37">
        <v>9.7790751095791384E-2</v>
      </c>
      <c r="E64" s="38">
        <v>2590</v>
      </c>
      <c r="F64" s="39">
        <v>0</v>
      </c>
      <c r="H64" s="35" t="s">
        <v>108</v>
      </c>
      <c r="I64" s="99">
        <v>-1.4322957075679481E-4</v>
      </c>
      <c r="J64" s="47"/>
      <c r="K64">
        <f t="shared" si="2"/>
        <v>-1.4505159675437312E-3</v>
      </c>
      <c r="L64">
        <f t="shared" si="3"/>
        <v>1.4137582529665994E-5</v>
      </c>
    </row>
    <row r="65" spans="2:12" ht="15" x14ac:dyDescent="0.25">
      <c r="B65" s="35" t="s">
        <v>109</v>
      </c>
      <c r="C65" s="36">
        <v>3.4749034749034747E-3</v>
      </c>
      <c r="D65" s="37">
        <v>5.8857166399579768E-2</v>
      </c>
      <c r="E65" s="38">
        <v>2590</v>
      </c>
      <c r="F65" s="39">
        <v>0</v>
      </c>
      <c r="H65" s="35" t="s">
        <v>109</v>
      </c>
      <c r="I65" s="99">
        <v>-4.825400062920808E-3</v>
      </c>
      <c r="J65" s="47"/>
      <c r="K65">
        <f t="shared" si="2"/>
        <v>-8.1700030049504699E-2</v>
      </c>
      <c r="L65">
        <f t="shared" si="3"/>
        <v>2.8488968246630848E-4</v>
      </c>
    </row>
    <row r="66" spans="2:12" ht="15" x14ac:dyDescent="0.25">
      <c r="B66" s="35" t="s">
        <v>110</v>
      </c>
      <c r="C66" s="36">
        <v>0.10965250965250965</v>
      </c>
      <c r="D66" s="37">
        <v>0.31251647295860363</v>
      </c>
      <c r="E66" s="38">
        <v>2590</v>
      </c>
      <c r="F66" s="39">
        <v>0</v>
      </c>
      <c r="H66" s="35" t="s">
        <v>110</v>
      </c>
      <c r="I66" s="99">
        <v>-6.5097150375762441E-2</v>
      </c>
      <c r="J66" s="47"/>
      <c r="K66">
        <f t="shared" si="2"/>
        <v>-0.18545929408818915</v>
      </c>
      <c r="L66">
        <f t="shared" si="3"/>
        <v>2.2840606904182877E-2</v>
      </c>
    </row>
    <row r="67" spans="2:12" ht="15" x14ac:dyDescent="0.25">
      <c r="B67" s="35" t="s">
        <v>111</v>
      </c>
      <c r="C67" s="36">
        <v>7.722007722007722E-4</v>
      </c>
      <c r="D67" s="37">
        <v>2.7783133553026935E-2</v>
      </c>
      <c r="E67" s="38">
        <v>2590</v>
      </c>
      <c r="F67" s="39">
        <v>0</v>
      </c>
      <c r="H67" s="35" t="s">
        <v>111</v>
      </c>
      <c r="I67" s="99">
        <v>2.1030044302694701E-3</v>
      </c>
      <c r="J67" s="47"/>
      <c r="K67">
        <f t="shared" si="2"/>
        <v>7.5635114542201523E-2</v>
      </c>
      <c r="L67">
        <f t="shared" si="3"/>
        <v>-5.8450629476199008E-5</v>
      </c>
    </row>
    <row r="68" spans="2:12" ht="15" x14ac:dyDescent="0.25">
      <c r="B68" s="35" t="s">
        <v>176</v>
      </c>
      <c r="C68" s="36">
        <v>7.722007722007722E-4</v>
      </c>
      <c r="D68" s="37">
        <v>2.7783133553027313E-2</v>
      </c>
      <c r="E68" s="38">
        <v>2590</v>
      </c>
      <c r="F68" s="39">
        <v>0</v>
      </c>
      <c r="H68" s="35" t="s">
        <v>176</v>
      </c>
      <c r="I68" s="99">
        <v>-7.818807748011615E-3</v>
      </c>
      <c r="J68" s="47"/>
      <c r="K68">
        <f t="shared" si="2"/>
        <v>-0.28120550346559503</v>
      </c>
      <c r="L68">
        <f t="shared" si="3"/>
        <v>2.1731491767047528E-4</v>
      </c>
    </row>
    <row r="69" spans="2:12" ht="15" x14ac:dyDescent="0.25">
      <c r="B69" s="35" t="s">
        <v>112</v>
      </c>
      <c r="C69" s="36">
        <v>9.2664092664092659E-3</v>
      </c>
      <c r="D69" s="37">
        <v>9.5833652262600919E-2</v>
      </c>
      <c r="E69" s="38">
        <v>2590</v>
      </c>
      <c r="F69" s="39">
        <v>0</v>
      </c>
      <c r="H69" s="35" t="s">
        <v>112</v>
      </c>
      <c r="I69" s="99">
        <v>-1.8920174261723231E-2</v>
      </c>
      <c r="J69" s="47"/>
      <c r="K69">
        <f t="shared" si="2"/>
        <v>-0.19559780662703072</v>
      </c>
      <c r="L69">
        <f t="shared" si="3"/>
        <v>1.8294416831834519E-3</v>
      </c>
    </row>
    <row r="70" spans="2:12" ht="15" x14ac:dyDescent="0.25">
      <c r="B70" s="35" t="s">
        <v>113</v>
      </c>
      <c r="C70" s="36">
        <v>1.5444015444015448E-3</v>
      </c>
      <c r="D70" s="37">
        <v>3.9276099237945387E-2</v>
      </c>
      <c r="E70" s="38">
        <v>2590</v>
      </c>
      <c r="F70" s="39">
        <v>0</v>
      </c>
      <c r="H70" s="35" t="s">
        <v>113</v>
      </c>
      <c r="I70" s="99">
        <v>-5.1036785946977341E-3</v>
      </c>
      <c r="J70" s="47"/>
      <c r="K70">
        <f t="shared" si="2"/>
        <v>-0.12974293691240113</v>
      </c>
      <c r="L70">
        <f t="shared" si="3"/>
        <v>2.0068513056829257E-4</v>
      </c>
    </row>
    <row r="71" spans="2:12" ht="15" x14ac:dyDescent="0.25">
      <c r="B71" s="35" t="s">
        <v>114</v>
      </c>
      <c r="C71" s="36">
        <v>7.3359073359073358E-3</v>
      </c>
      <c r="D71" s="37">
        <v>8.5351652027994718E-2</v>
      </c>
      <c r="E71" s="38">
        <v>2590</v>
      </c>
      <c r="F71" s="39">
        <v>0</v>
      </c>
      <c r="H71" s="35" t="s">
        <v>114</v>
      </c>
      <c r="I71" s="99">
        <v>1.407554083572299E-2</v>
      </c>
      <c r="J71" s="47"/>
      <c r="K71">
        <f t="shared" si="2"/>
        <v>0.16370256041284989</v>
      </c>
      <c r="L71">
        <f t="shared" si="3"/>
        <v>-1.2097816599938344E-3</v>
      </c>
    </row>
    <row r="72" spans="2:12" ht="15" x14ac:dyDescent="0.25">
      <c r="B72" s="35" t="s">
        <v>115</v>
      </c>
      <c r="C72" s="36">
        <v>0.49420849420849422</v>
      </c>
      <c r="D72" s="37">
        <v>0.50006300391506231</v>
      </c>
      <c r="E72" s="38">
        <v>2590</v>
      </c>
      <c r="F72" s="39">
        <v>0</v>
      </c>
      <c r="H72" s="35" t="s">
        <v>115</v>
      </c>
      <c r="I72" s="99">
        <v>-5.3887786840688713E-2</v>
      </c>
      <c r="J72" s="47"/>
      <c r="K72">
        <f t="shared" si="2"/>
        <v>-5.4505101630260122E-2</v>
      </c>
      <c r="L72">
        <f t="shared" si="3"/>
        <v>5.325689319597935E-2</v>
      </c>
    </row>
    <row r="73" spans="2:12" ht="15" x14ac:dyDescent="0.25">
      <c r="B73" s="35" t="s">
        <v>116</v>
      </c>
      <c r="C73" s="36">
        <v>3.8610038610038611E-3</v>
      </c>
      <c r="D73" s="37">
        <v>6.2028880879065454E-2</v>
      </c>
      <c r="E73" s="38">
        <v>2590</v>
      </c>
      <c r="F73" s="39">
        <v>0</v>
      </c>
      <c r="H73" s="35" t="s">
        <v>116</v>
      </c>
      <c r="I73" s="99">
        <v>-2.8294704379742287E-3</v>
      </c>
      <c r="J73" s="47"/>
      <c r="K73">
        <f t="shared" si="2"/>
        <v>-4.5439250261241841E-2</v>
      </c>
      <c r="L73">
        <f t="shared" si="3"/>
        <v>1.7612112504357302E-4</v>
      </c>
    </row>
    <row r="74" spans="2:12" ht="15" x14ac:dyDescent="0.25">
      <c r="B74" s="35" t="s">
        <v>117</v>
      </c>
      <c r="C74" s="36">
        <v>7.722007722007722E-4</v>
      </c>
      <c r="D74" s="37">
        <v>2.778313355302749E-2</v>
      </c>
      <c r="E74" s="38">
        <v>2590</v>
      </c>
      <c r="F74" s="39">
        <v>0</v>
      </c>
      <c r="H74" s="35" t="s">
        <v>117</v>
      </c>
      <c r="I74" s="99">
        <v>2.7873613586299486E-3</v>
      </c>
      <c r="J74" s="47"/>
      <c r="K74">
        <f t="shared" si="2"/>
        <v>0.10024819377268952</v>
      </c>
      <c r="L74">
        <f t="shared" si="3"/>
        <v>-7.7471556238554502E-5</v>
      </c>
    </row>
    <row r="75" spans="2:12" ht="15" x14ac:dyDescent="0.25">
      <c r="B75" s="35" t="s">
        <v>118</v>
      </c>
      <c r="C75" s="36">
        <v>6.5637065637065639E-3</v>
      </c>
      <c r="D75" s="37">
        <v>8.0765976177145954E-2</v>
      </c>
      <c r="E75" s="38">
        <v>2590</v>
      </c>
      <c r="F75" s="39">
        <v>0</v>
      </c>
      <c r="H75" s="35" t="s">
        <v>118</v>
      </c>
      <c r="I75" s="99">
        <v>4.0454940925134381E-3</v>
      </c>
      <c r="J75" s="47"/>
      <c r="K75">
        <f t="shared" si="2"/>
        <v>4.9760317978081912E-2</v>
      </c>
      <c r="L75">
        <f t="shared" si="3"/>
        <v>-3.2877007603085602E-4</v>
      </c>
    </row>
    <row r="76" spans="2:12" ht="15" x14ac:dyDescent="0.25">
      <c r="B76" s="35" t="s">
        <v>119</v>
      </c>
      <c r="C76" s="36">
        <v>0.35444015444015442</v>
      </c>
      <c r="D76" s="37">
        <v>0.47843569057200247</v>
      </c>
      <c r="E76" s="38">
        <v>2590</v>
      </c>
      <c r="F76" s="39">
        <v>0</v>
      </c>
      <c r="H76" s="35" t="s">
        <v>119</v>
      </c>
      <c r="I76" s="99">
        <v>0.10027359240649286</v>
      </c>
      <c r="J76" s="47"/>
      <c r="K76">
        <f t="shared" si="2"/>
        <v>0.13530053485406618</v>
      </c>
      <c r="L76">
        <f t="shared" si="3"/>
        <v>-7.4285819973703787E-2</v>
      </c>
    </row>
    <row r="77" spans="2:12" ht="15" x14ac:dyDescent="0.25">
      <c r="B77" s="35" t="s">
        <v>120</v>
      </c>
      <c r="C77" s="36">
        <v>3.861003861003861E-4</v>
      </c>
      <c r="D77" s="37">
        <v>1.9649437297296426E-2</v>
      </c>
      <c r="E77" s="38">
        <v>2590</v>
      </c>
      <c r="F77" s="39">
        <v>0</v>
      </c>
      <c r="H77" s="35" t="s">
        <v>120</v>
      </c>
      <c r="I77" s="99">
        <v>1.2880496758749938E-5</v>
      </c>
      <c r="J77" s="47"/>
      <c r="K77">
        <f t="shared" si="2"/>
        <v>6.5526169524201931E-4</v>
      </c>
      <c r="L77">
        <f t="shared" si="3"/>
        <v>-2.530945134190882E-7</v>
      </c>
    </row>
    <row r="78" spans="2:12" ht="15" x14ac:dyDescent="0.25">
      <c r="B78" s="35" t="s">
        <v>121</v>
      </c>
      <c r="C78" s="36">
        <v>6.9498069498069494E-3</v>
      </c>
      <c r="D78" s="37">
        <v>8.30913523597097E-2</v>
      </c>
      <c r="E78" s="38">
        <v>2590</v>
      </c>
      <c r="F78" s="39">
        <v>0</v>
      </c>
      <c r="H78" s="35" t="s">
        <v>121</v>
      </c>
      <c r="I78" s="99">
        <v>4.1269573996725204E-3</v>
      </c>
      <c r="J78" s="47"/>
      <c r="K78">
        <f t="shared" si="2"/>
        <v>4.9322531479725186E-2</v>
      </c>
      <c r="L78">
        <f t="shared" si="3"/>
        <v>-3.4518101346619486E-4</v>
      </c>
    </row>
    <row r="79" spans="2:12" ht="15" x14ac:dyDescent="0.25">
      <c r="B79" s="35" t="s">
        <v>122</v>
      </c>
      <c r="C79" s="36">
        <v>3.4749034749034749E-2</v>
      </c>
      <c r="D79" s="37">
        <v>0.18317885996047639</v>
      </c>
      <c r="E79" s="38">
        <v>2590</v>
      </c>
      <c r="F79" s="39">
        <v>0</v>
      </c>
      <c r="H79" s="35" t="s">
        <v>122</v>
      </c>
      <c r="I79" s="99">
        <v>-3.0787642135153597E-2</v>
      </c>
      <c r="J79" s="47"/>
      <c r="K79">
        <f t="shared" si="2"/>
        <v>-0.16223379321811676</v>
      </c>
      <c r="L79">
        <f t="shared" si="3"/>
        <v>5.8404165558522047E-3</v>
      </c>
    </row>
    <row r="80" spans="2:12" ht="15" x14ac:dyDescent="0.25">
      <c r="B80" s="35" t="s">
        <v>123</v>
      </c>
      <c r="C80" s="36">
        <v>7.3745173745173753E-2</v>
      </c>
      <c r="D80" s="37">
        <v>0.26140620989545887</v>
      </c>
      <c r="E80" s="38">
        <v>2590</v>
      </c>
      <c r="F80" s="39">
        <v>0</v>
      </c>
      <c r="H80" s="35" t="s">
        <v>123</v>
      </c>
      <c r="I80" s="99">
        <v>-5.2411016779835451E-2</v>
      </c>
      <c r="J80" s="47"/>
      <c r="K80">
        <f t="shared" si="2"/>
        <v>-0.18571080335336979</v>
      </c>
      <c r="L80">
        <f t="shared" si="3"/>
        <v>1.4785645452477547E-2</v>
      </c>
    </row>
    <row r="81" spans="2:12" ht="15" x14ac:dyDescent="0.25">
      <c r="B81" s="35" t="s">
        <v>124</v>
      </c>
      <c r="C81" s="36">
        <v>2.0463320463320465E-2</v>
      </c>
      <c r="D81" s="37">
        <v>0.14160619755354203</v>
      </c>
      <c r="E81" s="38">
        <v>2590</v>
      </c>
      <c r="F81" s="39">
        <v>0</v>
      </c>
      <c r="H81" s="35" t="s">
        <v>124</v>
      </c>
      <c r="I81" s="99">
        <v>-2.0503529112735334E-2</v>
      </c>
      <c r="J81" s="47"/>
      <c r="K81">
        <f t="shared" si="2"/>
        <v>-0.14182965980905293</v>
      </c>
      <c r="L81">
        <f t="shared" si="3"/>
        <v>2.9629373156798604E-3</v>
      </c>
    </row>
    <row r="82" spans="2:12" ht="15" x14ac:dyDescent="0.25">
      <c r="B82" s="35" t="s">
        <v>125</v>
      </c>
      <c r="C82" s="36">
        <v>6.5637065637065639E-3</v>
      </c>
      <c r="D82" s="37">
        <v>8.0765976177147411E-2</v>
      </c>
      <c r="E82" s="38">
        <v>2590</v>
      </c>
      <c r="F82" s="39">
        <v>0</v>
      </c>
      <c r="H82" s="35" t="s">
        <v>125</v>
      </c>
      <c r="I82" s="99">
        <v>-4.1289351463670871E-3</v>
      </c>
      <c r="J82" s="47"/>
      <c r="K82">
        <f t="shared" si="2"/>
        <v>-5.0786658216685619E-2</v>
      </c>
      <c r="L82">
        <f t="shared" si="3"/>
        <v>3.3555118137724662E-4</v>
      </c>
    </row>
    <row r="83" spans="2:12" ht="15" x14ac:dyDescent="0.25">
      <c r="B83" s="35" t="s">
        <v>126</v>
      </c>
      <c r="C83" s="36">
        <v>1.0038610038610039E-2</v>
      </c>
      <c r="D83" s="37">
        <v>9.9707947685194517E-2</v>
      </c>
      <c r="E83" s="38">
        <v>2590</v>
      </c>
      <c r="F83" s="39">
        <v>0</v>
      </c>
      <c r="H83" s="35" t="s">
        <v>126</v>
      </c>
      <c r="I83" s="99">
        <v>-2.7138529418356129E-2</v>
      </c>
      <c r="J83" s="47"/>
      <c r="K83">
        <f t="shared" si="2"/>
        <v>-0.26944789185038265</v>
      </c>
      <c r="L83">
        <f t="shared" si="3"/>
        <v>2.7323109157995126E-3</v>
      </c>
    </row>
    <row r="84" spans="2:12" ht="15" x14ac:dyDescent="0.25">
      <c r="B84" s="35" t="s">
        <v>127</v>
      </c>
      <c r="C84" s="36">
        <v>1.3899613899613899E-2</v>
      </c>
      <c r="D84" s="37">
        <v>0.1170970056367366</v>
      </c>
      <c r="E84" s="38">
        <v>2590</v>
      </c>
      <c r="F84" s="39">
        <v>0</v>
      </c>
      <c r="H84" s="35" t="s">
        <v>127</v>
      </c>
      <c r="I84" s="99">
        <v>-1.7572584511483605E-3</v>
      </c>
      <c r="J84" s="47"/>
      <c r="K84">
        <f t="shared" ref="K84:K133" si="4">((1-C84)/D84)*I84</f>
        <v>-1.4798271123441321E-2</v>
      </c>
      <c r="L84">
        <f t="shared" ref="L84:L133" si="5">((0-C84)/D84)*I84</f>
        <v>2.0858956947685493E-4</v>
      </c>
    </row>
    <row r="85" spans="2:12" ht="15" x14ac:dyDescent="0.25">
      <c r="B85" s="35" t="s">
        <v>128</v>
      </c>
      <c r="C85" s="36">
        <v>1.0038610038610039E-2</v>
      </c>
      <c r="D85" s="37">
        <v>9.9707947685194517E-2</v>
      </c>
      <c r="E85" s="38">
        <v>2590</v>
      </c>
      <c r="F85" s="39">
        <v>0</v>
      </c>
      <c r="H85" s="35" t="s">
        <v>128</v>
      </c>
      <c r="I85" s="99">
        <v>-2.7138529418356063E-2</v>
      </c>
      <c r="J85" s="47"/>
      <c r="K85">
        <f t="shared" si="4"/>
        <v>-0.26944789185038198</v>
      </c>
      <c r="L85">
        <f t="shared" si="5"/>
        <v>2.7323109157995056E-3</v>
      </c>
    </row>
    <row r="86" spans="2:12" ht="15" x14ac:dyDescent="0.25">
      <c r="B86" s="35" t="s">
        <v>129</v>
      </c>
      <c r="C86" s="36">
        <v>3.8610038610038609E-2</v>
      </c>
      <c r="D86" s="37">
        <v>0.19270091032902745</v>
      </c>
      <c r="E86" s="38">
        <v>2590</v>
      </c>
      <c r="F86" s="39">
        <v>0</v>
      </c>
      <c r="H86" s="35" t="s">
        <v>129</v>
      </c>
      <c r="I86" s="99">
        <v>4.8021982227535063E-3</v>
      </c>
      <c r="J86" s="47"/>
      <c r="K86">
        <f t="shared" si="4"/>
        <v>2.3958294520129656E-2</v>
      </c>
      <c r="L86">
        <f t="shared" si="5"/>
        <v>-9.6218050281645197E-4</v>
      </c>
    </row>
    <row r="87" spans="2:12" ht="15" x14ac:dyDescent="0.25">
      <c r="B87" s="35" t="s">
        <v>177</v>
      </c>
      <c r="C87" s="36">
        <v>1.1583011583011582E-3</v>
      </c>
      <c r="D87" s="37">
        <v>3.4020675651357274E-2</v>
      </c>
      <c r="E87" s="38">
        <v>2590</v>
      </c>
      <c r="F87" s="39">
        <v>0</v>
      </c>
      <c r="H87" s="35" t="s">
        <v>177</v>
      </c>
      <c r="I87" s="99">
        <v>-8.1742893188357195E-3</v>
      </c>
      <c r="J87" s="47"/>
      <c r="K87">
        <f t="shared" si="4"/>
        <v>-0.23999585174974863</v>
      </c>
      <c r="L87">
        <f t="shared" si="5"/>
        <v>2.7830983967887355E-4</v>
      </c>
    </row>
    <row r="88" spans="2:12" ht="15" x14ac:dyDescent="0.25">
      <c r="B88" s="35" t="s">
        <v>130</v>
      </c>
      <c r="C88" s="36">
        <v>3.8610038610038609E-2</v>
      </c>
      <c r="D88" s="37">
        <v>0.19270091032902745</v>
      </c>
      <c r="E88" s="38">
        <v>2590</v>
      </c>
      <c r="F88" s="39">
        <v>0</v>
      </c>
      <c r="H88" s="35" t="s">
        <v>130</v>
      </c>
      <c r="I88" s="99">
        <v>4.8021982227531299E-3</v>
      </c>
      <c r="J88" s="47"/>
      <c r="K88">
        <f t="shared" si="4"/>
        <v>2.3958294520127776E-2</v>
      </c>
      <c r="L88">
        <f t="shared" si="5"/>
        <v>-9.6218050281637662E-4</v>
      </c>
    </row>
    <row r="89" spans="2:12" ht="15" x14ac:dyDescent="0.25">
      <c r="B89" s="35" t="s">
        <v>131</v>
      </c>
      <c r="C89" s="36">
        <v>1.3899613899613899E-2</v>
      </c>
      <c r="D89" s="37">
        <v>0.1170970056367366</v>
      </c>
      <c r="E89" s="38">
        <v>2590</v>
      </c>
      <c r="F89" s="39">
        <v>0</v>
      </c>
      <c r="H89" s="35" t="s">
        <v>131</v>
      </c>
      <c r="I89" s="99">
        <v>-1.757258451148813E-3</v>
      </c>
      <c r="J89" s="47"/>
      <c r="K89">
        <f t="shared" si="4"/>
        <v>-1.4798271123445133E-2</v>
      </c>
      <c r="L89">
        <f t="shared" si="5"/>
        <v>2.0858956947690865E-4</v>
      </c>
    </row>
    <row r="90" spans="2:12" ht="15" x14ac:dyDescent="0.25">
      <c r="B90" s="35" t="s">
        <v>132</v>
      </c>
      <c r="C90" s="36">
        <v>5.0193050193050193E-3</v>
      </c>
      <c r="D90" s="37">
        <v>7.068267517306559E-2</v>
      </c>
      <c r="E90" s="38">
        <v>2590</v>
      </c>
      <c r="F90" s="39">
        <v>0</v>
      </c>
      <c r="H90" s="35" t="s">
        <v>132</v>
      </c>
      <c r="I90" s="99">
        <v>-1.2243831624866613E-2</v>
      </c>
      <c r="J90" s="47"/>
      <c r="K90">
        <f t="shared" si="4"/>
        <v>-0.17235307052977281</v>
      </c>
      <c r="L90">
        <f t="shared" si="5"/>
        <v>8.6945670038302155E-4</v>
      </c>
    </row>
    <row r="91" spans="2:12" ht="15" x14ac:dyDescent="0.25">
      <c r="B91" s="35" t="s">
        <v>133</v>
      </c>
      <c r="C91" s="36">
        <v>0.20193050193050194</v>
      </c>
      <c r="D91" s="37">
        <v>0.40151814429378258</v>
      </c>
      <c r="E91" s="38">
        <v>2590</v>
      </c>
      <c r="F91" s="39">
        <v>0</v>
      </c>
      <c r="H91" s="35" t="s">
        <v>133</v>
      </c>
      <c r="I91" s="99">
        <v>4.740013519801009E-2</v>
      </c>
      <c r="J91" s="47"/>
      <c r="K91">
        <f t="shared" si="4"/>
        <v>9.4213929416409756E-2</v>
      </c>
      <c r="L91">
        <f t="shared" si="5"/>
        <v>-2.3838357563997246E-2</v>
      </c>
    </row>
    <row r="92" spans="2:12" ht="15" x14ac:dyDescent="0.25">
      <c r="B92" s="35" t="s">
        <v>134</v>
      </c>
      <c r="C92" s="36">
        <v>0.18146718146718147</v>
      </c>
      <c r="D92" s="37">
        <v>0.38547920281336895</v>
      </c>
      <c r="E92" s="38">
        <v>2590</v>
      </c>
      <c r="F92" s="39">
        <v>0</v>
      </c>
      <c r="H92" s="35" t="s">
        <v>134</v>
      </c>
      <c r="I92" s="99">
        <v>6.5066290176280933E-2</v>
      </c>
      <c r="J92" s="47"/>
      <c r="K92">
        <f t="shared" si="4"/>
        <v>0.13816282046025438</v>
      </c>
      <c r="L92">
        <f t="shared" si="5"/>
        <v>-3.0630436611471488E-2</v>
      </c>
    </row>
    <row r="93" spans="2:12" ht="15" x14ac:dyDescent="0.25">
      <c r="B93" s="35" t="s">
        <v>135</v>
      </c>
      <c r="C93" s="36">
        <v>1.8532818532818532E-2</v>
      </c>
      <c r="D93" s="37">
        <v>0.13489395390056733</v>
      </c>
      <c r="E93" s="38">
        <v>2590</v>
      </c>
      <c r="F93" s="39">
        <v>0</v>
      </c>
      <c r="H93" s="35" t="s">
        <v>135</v>
      </c>
      <c r="I93" s="99">
        <v>7.6968128598728781E-4</v>
      </c>
      <c r="J93" s="47"/>
      <c r="K93">
        <f t="shared" si="4"/>
        <v>5.6000799186508386E-3</v>
      </c>
      <c r="L93">
        <f t="shared" si="5"/>
        <v>-1.0574501813345405E-4</v>
      </c>
    </row>
    <row r="94" spans="2:12" ht="15" x14ac:dyDescent="0.25">
      <c r="B94" s="35" t="s">
        <v>136</v>
      </c>
      <c r="C94" s="36">
        <v>3.0115830115830116E-2</v>
      </c>
      <c r="D94" s="37">
        <v>0.17093902071498832</v>
      </c>
      <c r="E94" s="38">
        <v>2590</v>
      </c>
      <c r="F94" s="39">
        <v>0</v>
      </c>
      <c r="H94" s="35" t="s">
        <v>136</v>
      </c>
      <c r="I94" s="99">
        <v>3.7588139581720803E-2</v>
      </c>
      <c r="J94" s="47"/>
      <c r="K94">
        <f t="shared" si="4"/>
        <v>0.21326986315483809</v>
      </c>
      <c r="L94">
        <f t="shared" si="5"/>
        <v>-6.6222330119734751E-3</v>
      </c>
    </row>
    <row r="95" spans="2:12" ht="15" x14ac:dyDescent="0.25">
      <c r="B95" s="35" t="s">
        <v>178</v>
      </c>
      <c r="C95" s="36">
        <v>7.722007722007722E-4</v>
      </c>
      <c r="D95" s="37">
        <v>2.7783133553027285E-2</v>
      </c>
      <c r="E95" s="38">
        <v>2590</v>
      </c>
      <c r="F95" s="39">
        <v>0</v>
      </c>
      <c r="H95" s="35" t="s">
        <v>178</v>
      </c>
      <c r="I95" s="99">
        <v>6.7651842835926286E-4</v>
      </c>
      <c r="J95" s="47"/>
      <c r="K95">
        <f t="shared" si="4"/>
        <v>2.4331165489891924E-2</v>
      </c>
      <c r="L95">
        <f t="shared" si="5"/>
        <v>-1.880306452078201E-5</v>
      </c>
    </row>
    <row r="96" spans="2:12" ht="15" x14ac:dyDescent="0.25">
      <c r="B96" s="35" t="s">
        <v>137</v>
      </c>
      <c r="C96" s="36">
        <v>2.084942084942085E-2</v>
      </c>
      <c r="D96" s="37">
        <v>0.14290768935356463</v>
      </c>
      <c r="E96" s="38">
        <v>2590</v>
      </c>
      <c r="F96" s="39">
        <v>0</v>
      </c>
      <c r="H96" s="35" t="s">
        <v>137</v>
      </c>
      <c r="I96" s="99">
        <v>-2.398873538167787E-2</v>
      </c>
      <c r="J96" s="47"/>
      <c r="K96">
        <f t="shared" si="4"/>
        <v>-0.16436193355521486</v>
      </c>
      <c r="L96">
        <f t="shared" si="5"/>
        <v>3.4998203517277613E-3</v>
      </c>
    </row>
    <row r="97" spans="2:12" ht="15" x14ac:dyDescent="0.25">
      <c r="B97" s="35" t="s">
        <v>138</v>
      </c>
      <c r="C97" s="36">
        <v>0.27992277992277992</v>
      </c>
      <c r="D97" s="37">
        <v>0.44904773908784956</v>
      </c>
      <c r="E97" s="38">
        <v>2590</v>
      </c>
      <c r="F97" s="39">
        <v>0</v>
      </c>
      <c r="H97" s="35" t="s">
        <v>138</v>
      </c>
      <c r="I97" s="99">
        <v>-3.0114991161378953E-2</v>
      </c>
      <c r="J97" s="47"/>
      <c r="K97">
        <f t="shared" si="4"/>
        <v>-4.8291344617801178E-2</v>
      </c>
      <c r="L97">
        <f t="shared" si="5"/>
        <v>1.877277471737579E-2</v>
      </c>
    </row>
    <row r="98" spans="2:12" ht="15" x14ac:dyDescent="0.25">
      <c r="B98" s="35" t="s">
        <v>139</v>
      </c>
      <c r="C98" s="36">
        <v>7.7220077220077222E-3</v>
      </c>
      <c r="D98" s="37">
        <v>8.7551915505459196E-2</v>
      </c>
      <c r="E98" s="38">
        <v>2590</v>
      </c>
      <c r="F98" s="39">
        <v>0</v>
      </c>
      <c r="H98" s="35" t="s">
        <v>139</v>
      </c>
      <c r="I98" s="99">
        <v>2.7291466611974497E-3</v>
      </c>
      <c r="J98" s="47"/>
      <c r="K98">
        <f t="shared" si="4"/>
        <v>3.0931044214975889E-2</v>
      </c>
      <c r="L98">
        <f t="shared" si="5"/>
        <v>-2.4070851529164116E-4</v>
      </c>
    </row>
    <row r="99" spans="2:12" ht="15" x14ac:dyDescent="0.25">
      <c r="B99" s="35" t="s">
        <v>140</v>
      </c>
      <c r="C99" s="36">
        <v>2.3166023166023165E-3</v>
      </c>
      <c r="D99" s="37">
        <v>4.8084596119452067E-2</v>
      </c>
      <c r="E99" s="38">
        <v>2590</v>
      </c>
      <c r="F99" s="39">
        <v>0</v>
      </c>
      <c r="H99" s="35" t="s">
        <v>140</v>
      </c>
      <c r="I99" s="99">
        <v>1.9673979379228965E-2</v>
      </c>
      <c r="J99" s="47"/>
      <c r="K99">
        <f t="shared" si="4"/>
        <v>0.4082056246092044</v>
      </c>
      <c r="L99">
        <f t="shared" si="5"/>
        <v>-9.4784587757555205E-4</v>
      </c>
    </row>
    <row r="100" spans="2:12" ht="15" x14ac:dyDescent="0.25">
      <c r="B100" s="35" t="s">
        <v>141</v>
      </c>
      <c r="C100" s="36">
        <v>3.8610038610038611E-3</v>
      </c>
      <c r="D100" s="37">
        <v>6.202888087906562E-2</v>
      </c>
      <c r="E100" s="38">
        <v>2590</v>
      </c>
      <c r="F100" s="39">
        <v>0</v>
      </c>
      <c r="H100" s="35" t="s">
        <v>141</v>
      </c>
      <c r="I100" s="99">
        <v>2.4227065322828884E-2</v>
      </c>
      <c r="J100" s="47"/>
      <c r="K100">
        <f t="shared" si="4"/>
        <v>0.38906915920550766</v>
      </c>
      <c r="L100">
        <f t="shared" si="5"/>
        <v>-1.5080199969205721E-3</v>
      </c>
    </row>
    <row r="101" spans="2:12" ht="15" x14ac:dyDescent="0.25">
      <c r="B101" s="35" t="s">
        <v>142</v>
      </c>
      <c r="C101" s="36">
        <v>5.4054054054054057E-3</v>
      </c>
      <c r="D101" s="37">
        <v>7.3336645324427518E-2</v>
      </c>
      <c r="E101" s="38">
        <v>2590</v>
      </c>
      <c r="F101" s="39">
        <v>0</v>
      </c>
      <c r="H101" s="35" t="s">
        <v>142</v>
      </c>
      <c r="I101" s="99">
        <v>3.0669864268541517E-2</v>
      </c>
      <c r="J101" s="47"/>
      <c r="K101">
        <f t="shared" si="4"/>
        <v>0.41594595830634168</v>
      </c>
      <c r="L101">
        <f t="shared" si="5"/>
        <v>-2.2605758603605522E-3</v>
      </c>
    </row>
    <row r="102" spans="2:12" ht="15" x14ac:dyDescent="0.25">
      <c r="B102" s="35" t="s">
        <v>143</v>
      </c>
      <c r="C102" s="36">
        <v>5.0193050193050193E-3</v>
      </c>
      <c r="D102" s="37">
        <v>7.0682675173065465E-2</v>
      </c>
      <c r="E102" s="38">
        <v>2590</v>
      </c>
      <c r="F102" s="39">
        <v>0</v>
      </c>
      <c r="H102" s="35" t="s">
        <v>143</v>
      </c>
      <c r="I102" s="99">
        <v>2.6982770163214174E-2</v>
      </c>
      <c r="J102" s="47"/>
      <c r="K102">
        <f t="shared" si="4"/>
        <v>0.37982907896120094</v>
      </c>
      <c r="L102">
        <f t="shared" si="5"/>
        <v>-1.9160954701185921E-3</v>
      </c>
    </row>
    <row r="103" spans="2:12" ht="15" x14ac:dyDescent="0.25">
      <c r="B103" s="35" t="s">
        <v>144</v>
      </c>
      <c r="C103" s="36">
        <v>4.4787644787644791E-2</v>
      </c>
      <c r="D103" s="37">
        <v>0.20687734549122386</v>
      </c>
      <c r="E103" s="38">
        <v>2590</v>
      </c>
      <c r="F103" s="39">
        <v>0</v>
      </c>
      <c r="H103" s="35" t="s">
        <v>144</v>
      </c>
      <c r="I103" s="99">
        <v>5.0860166732151886E-2</v>
      </c>
      <c r="J103" s="47"/>
      <c r="K103">
        <f t="shared" si="4"/>
        <v>0.23483605483894243</v>
      </c>
      <c r="L103">
        <f t="shared" si="5"/>
        <v>-1.1010906370783072E-2</v>
      </c>
    </row>
    <row r="104" spans="2:12" ht="15" x14ac:dyDescent="0.25">
      <c r="B104" s="35" t="s">
        <v>145</v>
      </c>
      <c r="C104" s="36">
        <v>1.1583011583011582E-3</v>
      </c>
      <c r="D104" s="37">
        <v>3.4020675651357198E-2</v>
      </c>
      <c r="E104" s="38">
        <v>2590</v>
      </c>
      <c r="F104" s="39">
        <v>0</v>
      </c>
      <c r="H104" s="35" t="s">
        <v>145</v>
      </c>
      <c r="I104" s="99">
        <v>5.7656775845083604E-3</v>
      </c>
      <c r="J104" s="47"/>
      <c r="K104">
        <f t="shared" si="4"/>
        <v>0.16927938917209859</v>
      </c>
      <c r="L104">
        <f t="shared" si="5"/>
        <v>-1.9630389157954996E-4</v>
      </c>
    </row>
    <row r="105" spans="2:12" ht="15" x14ac:dyDescent="0.25">
      <c r="B105" s="35" t="s">
        <v>146</v>
      </c>
      <c r="C105" s="36">
        <v>1.5830115830115832E-2</v>
      </c>
      <c r="D105" s="37">
        <v>0.12484206360942322</v>
      </c>
      <c r="E105" s="38">
        <v>2590</v>
      </c>
      <c r="F105" s="39">
        <v>0</v>
      </c>
      <c r="H105" s="35" t="s">
        <v>146</v>
      </c>
      <c r="I105" s="99">
        <v>5.4372397493505286E-3</v>
      </c>
      <c r="J105" s="47"/>
      <c r="K105">
        <f t="shared" si="4"/>
        <v>4.2863498564583866E-2</v>
      </c>
      <c r="L105">
        <f t="shared" si="5"/>
        <v>-6.8944819189797522E-4</v>
      </c>
    </row>
    <row r="106" spans="2:12" ht="15" x14ac:dyDescent="0.25">
      <c r="B106" s="35" t="s">
        <v>147</v>
      </c>
      <c r="C106" s="36">
        <v>0.90386100386100388</v>
      </c>
      <c r="D106" s="37">
        <v>0.29483869015153202</v>
      </c>
      <c r="E106" s="38">
        <v>2590</v>
      </c>
      <c r="F106" s="39">
        <v>0</v>
      </c>
      <c r="H106" s="35" t="s">
        <v>147</v>
      </c>
      <c r="I106" s="99">
        <v>-6.2997707454764046E-2</v>
      </c>
      <c r="J106" s="47"/>
      <c r="K106">
        <f t="shared" si="4"/>
        <v>-2.054186426702146E-2</v>
      </c>
      <c r="L106">
        <f t="shared" si="5"/>
        <v>0.19312652308874398</v>
      </c>
    </row>
    <row r="107" spans="2:12" ht="15" x14ac:dyDescent="0.25">
      <c r="B107" s="35" t="s">
        <v>148</v>
      </c>
      <c r="C107" s="36">
        <v>1.5444015444015448E-3</v>
      </c>
      <c r="D107" s="37">
        <v>3.9276099237945394E-2</v>
      </c>
      <c r="E107" s="38">
        <v>2590</v>
      </c>
      <c r="F107" s="39">
        <v>0</v>
      </c>
      <c r="H107" s="35" t="s">
        <v>148</v>
      </c>
      <c r="I107" s="99">
        <v>-1.5730781328003067E-3</v>
      </c>
      <c r="J107" s="47"/>
      <c r="K107">
        <f t="shared" si="4"/>
        <v>-3.9989935329043873E-2</v>
      </c>
      <c r="L107">
        <f t="shared" si="5"/>
        <v>6.185604845946463E-5</v>
      </c>
    </row>
    <row r="108" spans="2:12" ht="15" x14ac:dyDescent="0.25">
      <c r="B108" s="35" t="s">
        <v>179</v>
      </c>
      <c r="C108" s="36">
        <v>1.1583011583011582E-3</v>
      </c>
      <c r="D108" s="37">
        <v>3.4020675651357281E-2</v>
      </c>
      <c r="E108" s="38">
        <v>2590</v>
      </c>
      <c r="F108" s="39">
        <v>0</v>
      </c>
      <c r="H108" s="35" t="s">
        <v>179</v>
      </c>
      <c r="I108" s="99">
        <v>6.8976293792190108E-4</v>
      </c>
      <c r="J108" s="47"/>
      <c r="K108">
        <f t="shared" si="4"/>
        <v>2.0251331624698821E-2</v>
      </c>
      <c r="L108">
        <f t="shared" si="5"/>
        <v>-2.3484342819519318E-5</v>
      </c>
    </row>
    <row r="109" spans="2:12" x14ac:dyDescent="0.3">
      <c r="B109" s="35" t="s">
        <v>149</v>
      </c>
      <c r="C109" s="36">
        <v>1.2741312741312742E-2</v>
      </c>
      <c r="D109" s="37">
        <v>0.11217767296874641</v>
      </c>
      <c r="E109" s="38">
        <v>2590</v>
      </c>
      <c r="F109" s="39">
        <v>0</v>
      </c>
      <c r="H109" s="35" t="s">
        <v>149</v>
      </c>
      <c r="I109" s="99">
        <v>3.2048922165532415E-3</v>
      </c>
      <c r="J109" s="47"/>
      <c r="K109">
        <f t="shared" si="4"/>
        <v>2.820577035326334E-2</v>
      </c>
      <c r="L109">
        <f t="shared" si="5"/>
        <v>-3.6401659040191246E-4</v>
      </c>
    </row>
    <row r="110" spans="2:12" x14ac:dyDescent="0.3">
      <c r="B110" s="35" t="s">
        <v>150</v>
      </c>
      <c r="C110" s="36">
        <v>1.1583011583011582E-3</v>
      </c>
      <c r="D110" s="37">
        <v>3.4020675651357496E-2</v>
      </c>
      <c r="E110" s="38">
        <v>2590</v>
      </c>
      <c r="F110" s="39">
        <v>0</v>
      </c>
      <c r="H110" s="35" t="s">
        <v>150</v>
      </c>
      <c r="I110" s="99">
        <v>3.3885552996739841E-3</v>
      </c>
      <c r="J110" s="47"/>
      <c r="K110">
        <f t="shared" si="4"/>
        <v>9.9487451890460918E-2</v>
      </c>
      <c r="L110">
        <f t="shared" si="5"/>
        <v>-1.1537006403996239E-4</v>
      </c>
    </row>
    <row r="111" spans="2:12" x14ac:dyDescent="0.3">
      <c r="B111" s="35" t="s">
        <v>151</v>
      </c>
      <c r="C111" s="40">
        <v>0.79150579150579148</v>
      </c>
      <c r="D111" s="41">
        <v>0.40631036671881654</v>
      </c>
      <c r="E111" s="38">
        <v>2590</v>
      </c>
      <c r="F111" s="39">
        <v>0</v>
      </c>
      <c r="H111" s="35" t="s">
        <v>151</v>
      </c>
      <c r="I111" s="99">
        <v>4.7913910184374506E-2</v>
      </c>
      <c r="J111" s="47"/>
      <c r="K111">
        <f t="shared" si="4"/>
        <v>2.4586556480029689E-2</v>
      </c>
      <c r="L111">
        <f t="shared" si="5"/>
        <v>-9.3337853303816415E-2</v>
      </c>
    </row>
    <row r="112" spans="2:12" x14ac:dyDescent="0.3">
      <c r="B112" s="35" t="s">
        <v>152</v>
      </c>
      <c r="C112" s="40">
        <v>0.10231660231660232</v>
      </c>
      <c r="D112" s="41">
        <v>0.30312273326145173</v>
      </c>
      <c r="E112" s="38">
        <v>2590</v>
      </c>
      <c r="F112" s="39">
        <v>0</v>
      </c>
      <c r="H112" s="35" t="s">
        <v>152</v>
      </c>
      <c r="I112" s="99">
        <v>-1.9558056799802669E-2</v>
      </c>
      <c r="J112" s="47"/>
      <c r="K112">
        <f t="shared" si="4"/>
        <v>-5.79202446851401E-2</v>
      </c>
      <c r="L112">
        <f t="shared" si="5"/>
        <v>6.6016622974460759E-3</v>
      </c>
    </row>
    <row r="113" spans="2:12" x14ac:dyDescent="0.3">
      <c r="B113" s="35" t="s">
        <v>153</v>
      </c>
      <c r="C113" s="40">
        <v>5.2895752895752893E-2</v>
      </c>
      <c r="D113" s="41">
        <v>0.22386858303344545</v>
      </c>
      <c r="E113" s="38">
        <v>2590</v>
      </c>
      <c r="F113" s="39">
        <v>0</v>
      </c>
      <c r="H113" s="35" t="s">
        <v>153</v>
      </c>
      <c r="I113" s="99">
        <v>-2.32680059829798E-2</v>
      </c>
      <c r="J113" s="47"/>
      <c r="K113">
        <f t="shared" si="4"/>
        <v>-9.8438230990343517E-2</v>
      </c>
      <c r="L113">
        <f t="shared" si="5"/>
        <v>5.4977731943241176E-3</v>
      </c>
    </row>
    <row r="114" spans="2:12" x14ac:dyDescent="0.3">
      <c r="B114" s="35" t="s">
        <v>154</v>
      </c>
      <c r="C114" s="40">
        <v>5.3281853281853281E-2</v>
      </c>
      <c r="D114" s="41">
        <v>0.22463833363312954</v>
      </c>
      <c r="E114" s="38">
        <v>2590</v>
      </c>
      <c r="F114" s="39">
        <v>0</v>
      </c>
      <c r="H114" s="35" t="s">
        <v>154</v>
      </c>
      <c r="I114" s="99">
        <v>-3.7083836580126858E-2</v>
      </c>
      <c r="J114" s="47"/>
      <c r="K114">
        <f t="shared" si="4"/>
        <v>-0.15628650939724836</v>
      </c>
      <c r="L114">
        <f t="shared" si="5"/>
        <v>8.7958965321452993E-3</v>
      </c>
    </row>
    <row r="115" spans="2:12" x14ac:dyDescent="0.3">
      <c r="B115" s="35" t="s">
        <v>155</v>
      </c>
      <c r="C115" s="40">
        <v>0.7613899613899614</v>
      </c>
      <c r="D115" s="41">
        <v>0.4263161503823884</v>
      </c>
      <c r="E115" s="38">
        <v>2590</v>
      </c>
      <c r="F115" s="39">
        <v>0</v>
      </c>
      <c r="H115" s="35" t="s">
        <v>155</v>
      </c>
      <c r="I115" s="99">
        <v>4.2963029521027617E-2</v>
      </c>
      <c r="J115" s="47"/>
      <c r="K115">
        <f t="shared" si="4"/>
        <v>2.4046497238309001E-2</v>
      </c>
      <c r="L115">
        <f t="shared" si="5"/>
        <v>-7.6730894100235203E-2</v>
      </c>
    </row>
    <row r="116" spans="2:12" x14ac:dyDescent="0.3">
      <c r="B116" s="35" t="s">
        <v>156</v>
      </c>
      <c r="C116" s="40">
        <v>0.21969111969111968</v>
      </c>
      <c r="D116" s="41">
        <v>0.41411730848825257</v>
      </c>
      <c r="E116" s="38">
        <v>2590</v>
      </c>
      <c r="F116" s="39">
        <v>0</v>
      </c>
      <c r="H116" s="35" t="s">
        <v>156</v>
      </c>
      <c r="I116" s="99">
        <v>-4.1924734152781688E-2</v>
      </c>
      <c r="J116" s="47"/>
      <c r="K116">
        <f t="shared" si="4"/>
        <v>-7.899752484007215E-2</v>
      </c>
      <c r="L116">
        <f t="shared" si="5"/>
        <v>2.2241262560119272E-2</v>
      </c>
    </row>
    <row r="117" spans="2:12" x14ac:dyDescent="0.3">
      <c r="B117" s="35" t="s">
        <v>157</v>
      </c>
      <c r="C117" s="40">
        <v>1.4671814671814672E-2</v>
      </c>
      <c r="D117" s="41">
        <v>0.12025862281967153</v>
      </c>
      <c r="E117" s="38">
        <v>2590</v>
      </c>
      <c r="F117" s="39">
        <v>0</v>
      </c>
      <c r="H117" s="35" t="s">
        <v>157</v>
      </c>
      <c r="I117" s="99">
        <v>-7.0855206113881316E-3</v>
      </c>
      <c r="J117" s="47"/>
      <c r="K117">
        <f t="shared" si="4"/>
        <v>-5.8054574403312562E-2</v>
      </c>
      <c r="L117">
        <f t="shared" si="5"/>
        <v>8.6444899189885458E-4</v>
      </c>
    </row>
    <row r="118" spans="2:12" x14ac:dyDescent="0.3">
      <c r="B118" s="35" t="s">
        <v>158</v>
      </c>
      <c r="C118" s="40">
        <v>4.2471042471042475E-3</v>
      </c>
      <c r="D118" s="41">
        <v>6.5043830049093324E-2</v>
      </c>
      <c r="E118" s="38">
        <v>2590</v>
      </c>
      <c r="F118" s="39">
        <v>0</v>
      </c>
      <c r="H118" s="35" t="s">
        <v>158</v>
      </c>
      <c r="I118" s="99">
        <v>-1.567871033604611E-3</v>
      </c>
      <c r="J118" s="47"/>
      <c r="K118">
        <f t="shared" si="4"/>
        <v>-2.40024629653653E-2</v>
      </c>
      <c r="L118">
        <f t="shared" si="5"/>
        <v>1.0237576293874305E-4</v>
      </c>
    </row>
    <row r="119" spans="2:12" x14ac:dyDescent="0.3">
      <c r="B119" s="35" t="s">
        <v>159</v>
      </c>
      <c r="C119" s="40">
        <v>0.9756756756756757</v>
      </c>
      <c r="D119" s="41">
        <v>0.15408380283371989</v>
      </c>
      <c r="E119" s="38">
        <v>2590</v>
      </c>
      <c r="F119" s="39">
        <v>0</v>
      </c>
      <c r="H119" s="35" t="s">
        <v>159</v>
      </c>
      <c r="I119" s="99">
        <v>9.2608374019579782E-3</v>
      </c>
      <c r="J119" s="47"/>
      <c r="K119">
        <f t="shared" si="4"/>
        <v>1.4619551720381197E-3</v>
      </c>
      <c r="L119">
        <f t="shared" si="5"/>
        <v>-5.8640646345084646E-2</v>
      </c>
    </row>
    <row r="120" spans="2:12" x14ac:dyDescent="0.3">
      <c r="B120" s="35" t="s">
        <v>160</v>
      </c>
      <c r="C120" s="40">
        <v>2.2393822393822392E-2</v>
      </c>
      <c r="D120" s="41">
        <v>0.1479891719614268</v>
      </c>
      <c r="E120" s="38">
        <v>2590</v>
      </c>
      <c r="F120" s="39">
        <v>0</v>
      </c>
      <c r="H120" s="35" t="s">
        <v>160</v>
      </c>
      <c r="I120" s="99">
        <v>-1.2072358778405862E-2</v>
      </c>
      <c r="J120" s="47"/>
      <c r="K120">
        <f t="shared" si="4"/>
        <v>-7.9749162480103067E-2</v>
      </c>
      <c r="L120">
        <f t="shared" si="5"/>
        <v>1.8267975607606545E-3</v>
      </c>
    </row>
    <row r="121" spans="2:12" x14ac:dyDescent="0.3">
      <c r="B121" s="35" t="s">
        <v>161</v>
      </c>
      <c r="C121" s="40">
        <v>1.9305019305019305E-3</v>
      </c>
      <c r="D121" s="41">
        <v>4.3903522737333327E-2</v>
      </c>
      <c r="E121" s="38">
        <v>2590</v>
      </c>
      <c r="F121" s="39">
        <v>0</v>
      </c>
      <c r="H121" s="35" t="s">
        <v>161</v>
      </c>
      <c r="I121" s="99">
        <v>8.1914459819256297E-3</v>
      </c>
      <c r="J121" s="47"/>
      <c r="K121">
        <f t="shared" si="4"/>
        <v>0.18621814082111859</v>
      </c>
      <c r="L121">
        <f t="shared" si="5"/>
        <v>-3.6018982750699925E-4</v>
      </c>
    </row>
    <row r="122" spans="2:12" x14ac:dyDescent="0.3">
      <c r="B122" s="35" t="s">
        <v>162</v>
      </c>
      <c r="C122" s="40">
        <v>0.70579150579150585</v>
      </c>
      <c r="D122" s="41">
        <v>0.45577413353628188</v>
      </c>
      <c r="E122" s="38">
        <v>2590</v>
      </c>
      <c r="F122" s="39">
        <v>0</v>
      </c>
      <c r="H122" s="35" t="s">
        <v>162</v>
      </c>
      <c r="I122" s="99">
        <v>2.2182101928816034E-2</v>
      </c>
      <c r="J122" s="47"/>
      <c r="K122">
        <f t="shared" si="4"/>
        <v>1.431885297267925E-2</v>
      </c>
      <c r="L122">
        <f t="shared" si="5"/>
        <v>-3.4350214217923461E-2</v>
      </c>
    </row>
    <row r="123" spans="2:12" x14ac:dyDescent="0.3">
      <c r="B123" s="35" t="s">
        <v>163</v>
      </c>
      <c r="C123" s="40">
        <v>0.23127413127413127</v>
      </c>
      <c r="D123" s="41">
        <v>0.42172867745930948</v>
      </c>
      <c r="E123" s="38">
        <v>2590</v>
      </c>
      <c r="F123" s="39">
        <v>0</v>
      </c>
      <c r="H123" s="35" t="s">
        <v>163</v>
      </c>
      <c r="I123" s="99">
        <v>-1.940830771268472E-2</v>
      </c>
      <c r="J123" s="47"/>
      <c r="K123">
        <f t="shared" si="4"/>
        <v>-3.5377409705253118E-2</v>
      </c>
      <c r="L123">
        <f t="shared" si="5"/>
        <v>1.0643429640103777E-2</v>
      </c>
    </row>
    <row r="124" spans="2:12" x14ac:dyDescent="0.3">
      <c r="B124" s="35" t="s">
        <v>164</v>
      </c>
      <c r="C124" s="40">
        <v>5.1351351351351354E-2</v>
      </c>
      <c r="D124" s="41">
        <v>0.22075598740551644</v>
      </c>
      <c r="E124" s="38">
        <v>2590</v>
      </c>
      <c r="F124" s="39">
        <v>0</v>
      </c>
      <c r="H124" s="35" t="s">
        <v>164</v>
      </c>
      <c r="I124" s="99">
        <v>-7.3082457201447083E-3</v>
      </c>
      <c r="J124" s="47"/>
      <c r="K124">
        <f t="shared" si="4"/>
        <v>-3.1405523845077374E-2</v>
      </c>
      <c r="L124">
        <f t="shared" si="5"/>
        <v>1.7000141112719948E-3</v>
      </c>
    </row>
    <row r="125" spans="2:12" x14ac:dyDescent="0.3">
      <c r="B125" s="35" t="s">
        <v>165</v>
      </c>
      <c r="C125" s="40">
        <v>1.1583011583011582E-2</v>
      </c>
      <c r="D125" s="41">
        <v>0.1070199399023259</v>
      </c>
      <c r="E125" s="38">
        <v>2590</v>
      </c>
      <c r="F125" s="39">
        <v>0</v>
      </c>
      <c r="H125" s="35" t="s">
        <v>165</v>
      </c>
      <c r="I125" s="99">
        <v>-2.9120680067422568E-3</v>
      </c>
      <c r="J125" s="47"/>
      <c r="K125">
        <f t="shared" si="4"/>
        <v>-2.6895338307203517E-2</v>
      </c>
      <c r="L125">
        <f t="shared" si="5"/>
        <v>3.1517974578754116E-4</v>
      </c>
    </row>
    <row r="126" spans="2:12" x14ac:dyDescent="0.3">
      <c r="B126" s="35" t="s">
        <v>166</v>
      </c>
      <c r="C126" s="40">
        <v>0.95945945945945943</v>
      </c>
      <c r="D126" s="41">
        <v>0.19726132176041447</v>
      </c>
      <c r="E126" s="38">
        <v>2590</v>
      </c>
      <c r="F126" s="39">
        <v>0</v>
      </c>
      <c r="H126" s="35" t="s">
        <v>166</v>
      </c>
      <c r="I126" s="99">
        <v>2.67316088773141E-2</v>
      </c>
      <c r="J126" s="47"/>
      <c r="K126">
        <f t="shared" si="4"/>
        <v>5.4937980934795768E-3</v>
      </c>
      <c r="L126">
        <f t="shared" si="5"/>
        <v>-0.13001988821234992</v>
      </c>
    </row>
    <row r="127" spans="2:12" x14ac:dyDescent="0.3">
      <c r="B127" s="35" t="s">
        <v>167</v>
      </c>
      <c r="C127" s="40">
        <v>3.6293436293436294E-2</v>
      </c>
      <c r="D127" s="41">
        <v>0.18705542580906331</v>
      </c>
      <c r="E127" s="38">
        <v>2590</v>
      </c>
      <c r="F127" s="39">
        <v>0</v>
      </c>
      <c r="H127" s="35" t="s">
        <v>167</v>
      </c>
      <c r="I127" s="99">
        <v>-2.5085652865117884E-2</v>
      </c>
      <c r="J127" s="47"/>
      <c r="K127">
        <f t="shared" si="4"/>
        <v>-0.12924088256950803</v>
      </c>
      <c r="L127">
        <f t="shared" si="5"/>
        <v>4.8672447762555101E-3</v>
      </c>
    </row>
    <row r="128" spans="2:12" x14ac:dyDescent="0.3">
      <c r="B128" s="35" t="s">
        <v>168</v>
      </c>
      <c r="C128" s="40">
        <v>3.8610038610038611E-3</v>
      </c>
      <c r="D128" s="41">
        <v>6.2028880879064711E-2</v>
      </c>
      <c r="E128" s="38">
        <v>2590</v>
      </c>
      <c r="F128" s="39">
        <v>0</v>
      </c>
      <c r="H128" s="35" t="s">
        <v>168</v>
      </c>
      <c r="I128" s="99">
        <v>-8.1728191598934019E-3</v>
      </c>
      <c r="J128" s="47"/>
      <c r="K128">
        <f t="shared" si="4"/>
        <v>-0.13124956888121958</v>
      </c>
      <c r="L128">
        <f t="shared" si="5"/>
        <v>5.0871925922953327E-4</v>
      </c>
    </row>
    <row r="129" spans="2:12" x14ac:dyDescent="0.3">
      <c r="B129" s="35" t="s">
        <v>169</v>
      </c>
      <c r="C129" s="40">
        <v>3.861003861003861E-4</v>
      </c>
      <c r="D129" s="41">
        <v>1.9649437297296946E-2</v>
      </c>
      <c r="E129" s="38">
        <v>2590</v>
      </c>
      <c r="F129" s="39">
        <v>0</v>
      </c>
      <c r="H129" s="35" t="s">
        <v>169</v>
      </c>
      <c r="I129" s="99">
        <v>-3.7535016554274673E-3</v>
      </c>
      <c r="J129" s="47"/>
      <c r="K129">
        <f t="shared" si="4"/>
        <v>-0.19094961195174912</v>
      </c>
      <c r="L129">
        <f t="shared" si="5"/>
        <v>7.3754195423618828E-5</v>
      </c>
    </row>
    <row r="130" spans="2:12" x14ac:dyDescent="0.3">
      <c r="B130" s="35" t="s">
        <v>170</v>
      </c>
      <c r="C130" s="40">
        <v>0.71583011583011591</v>
      </c>
      <c r="D130" s="41">
        <v>0.45110523268775188</v>
      </c>
      <c r="E130" s="38">
        <v>2590</v>
      </c>
      <c r="F130" s="39">
        <v>0</v>
      </c>
      <c r="H130" s="35" t="s">
        <v>170</v>
      </c>
      <c r="I130" s="99">
        <v>5.7759263415015243E-2</v>
      </c>
      <c r="J130" s="47"/>
      <c r="K130">
        <f t="shared" si="4"/>
        <v>3.6384954119438997E-2</v>
      </c>
      <c r="L130">
        <f t="shared" si="5"/>
        <v>-9.1654490404130345E-2</v>
      </c>
    </row>
    <row r="131" spans="2:12" x14ac:dyDescent="0.3">
      <c r="B131" s="35" t="s">
        <v>171</v>
      </c>
      <c r="C131" s="40">
        <v>0.22471042471042471</v>
      </c>
      <c r="D131" s="41">
        <v>0.41747208343490405</v>
      </c>
      <c r="E131" s="38">
        <v>2590</v>
      </c>
      <c r="F131" s="39">
        <v>0</v>
      </c>
      <c r="H131" s="35" t="s">
        <v>171</v>
      </c>
      <c r="I131" s="99">
        <v>-5.280441450675312E-2</v>
      </c>
      <c r="J131" s="47"/>
      <c r="K131">
        <f t="shared" si="4"/>
        <v>-9.8063352546874774E-2</v>
      </c>
      <c r="L131">
        <f t="shared" si="5"/>
        <v>2.8422744612689801E-2</v>
      </c>
    </row>
    <row r="132" spans="2:12" x14ac:dyDescent="0.3">
      <c r="B132" s="35" t="s">
        <v>172</v>
      </c>
      <c r="C132" s="40">
        <v>5.3667953667953669E-2</v>
      </c>
      <c r="D132" s="41">
        <v>0.22540479396711632</v>
      </c>
      <c r="E132" s="38">
        <v>2590</v>
      </c>
      <c r="F132" s="39">
        <v>0</v>
      </c>
      <c r="H132" s="35" t="s">
        <v>172</v>
      </c>
      <c r="I132" s="99">
        <v>-1.8285008193077976E-2</v>
      </c>
      <c r="J132" s="47"/>
      <c r="K132">
        <f t="shared" si="4"/>
        <v>-7.6767174805865493E-2</v>
      </c>
      <c r="L132">
        <f t="shared" si="5"/>
        <v>4.3535851889087325E-3</v>
      </c>
    </row>
    <row r="133" spans="2:12" ht="15" thickBot="1" x14ac:dyDescent="0.35">
      <c r="B133" s="42" t="s">
        <v>173</v>
      </c>
      <c r="C133" s="43">
        <v>5.7915057915057912E-3</v>
      </c>
      <c r="D133" s="44">
        <v>7.5895904125882624E-2</v>
      </c>
      <c r="E133" s="45">
        <v>2590</v>
      </c>
      <c r="F133" s="46">
        <v>0</v>
      </c>
      <c r="H133" s="42" t="s">
        <v>173</v>
      </c>
      <c r="I133" s="100">
        <v>1.4545116987502854E-3</v>
      </c>
      <c r="J133" s="47"/>
      <c r="K133">
        <f t="shared" si="4"/>
        <v>1.9053569523655018E-2</v>
      </c>
      <c r="L133">
        <f t="shared" si="5"/>
        <v>-1.1099166712808747E-4</v>
      </c>
    </row>
    <row r="134" spans="2:12" ht="30.75" customHeight="1" thickTop="1" x14ac:dyDescent="0.3">
      <c r="B134" s="107" t="s">
        <v>175</v>
      </c>
      <c r="C134" s="107"/>
      <c r="D134" s="107"/>
      <c r="E134" s="107"/>
      <c r="F134" s="107"/>
      <c r="H134" s="107" t="s">
        <v>195</v>
      </c>
      <c r="I134" s="107"/>
      <c r="J134" s="47"/>
    </row>
    <row r="135" spans="2:12" x14ac:dyDescent="0.3">
      <c r="H135" s="107"/>
      <c r="I135" s="107"/>
      <c r="J135" s="47"/>
    </row>
  </sheetData>
  <mergeCells count="8">
    <mergeCell ref="H4:I4"/>
    <mergeCell ref="H5:H6"/>
    <mergeCell ref="H134:I134"/>
    <mergeCell ref="K5:L5"/>
    <mergeCell ref="H135:I135"/>
    <mergeCell ref="B5:F5"/>
    <mergeCell ref="B6"/>
    <mergeCell ref="B134:F1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4"/>
  <sheetViews>
    <sheetView tabSelected="1" workbookViewId="0"/>
  </sheetViews>
  <sheetFormatPr defaultRowHeight="14.4" x14ac:dyDescent="0.3"/>
  <cols>
    <col min="2" max="2" width="9.109375" customWidth="1"/>
    <col min="3" max="3" width="9.88671875" customWidth="1"/>
    <col min="4" max="4" width="11.109375" customWidth="1"/>
    <col min="5" max="5" width="10.44140625" bestFit="1" customWidth="1"/>
    <col min="7" max="7" width="13" customWidth="1"/>
  </cols>
  <sheetData>
    <row r="1" spans="1:9" ht="15" x14ac:dyDescent="0.25">
      <c r="A1" t="s">
        <v>11</v>
      </c>
    </row>
    <row r="4" spans="1:9" ht="15" x14ac:dyDescent="0.25">
      <c r="B4" t="s">
        <v>12</v>
      </c>
    </row>
    <row r="6" spans="1:9" ht="15.75" customHeight="1" thickBot="1" x14ac:dyDescent="0.3">
      <c r="C6" s="116" t="s">
        <v>22</v>
      </c>
      <c r="D6" s="116"/>
      <c r="E6" s="116"/>
      <c r="F6" s="116"/>
      <c r="G6" s="116"/>
      <c r="H6" s="116"/>
      <c r="I6" s="116"/>
    </row>
    <row r="7" spans="1:9" ht="25.5" customHeight="1" thickTop="1" x14ac:dyDescent="0.3">
      <c r="C7" s="117" t="s">
        <v>13</v>
      </c>
      <c r="D7" s="118"/>
      <c r="E7" s="121" t="s">
        <v>14</v>
      </c>
      <c r="F7" s="122"/>
      <c r="G7" s="50" t="s">
        <v>15</v>
      </c>
      <c r="H7" s="122" t="s">
        <v>16</v>
      </c>
      <c r="I7" s="112" t="s">
        <v>17</v>
      </c>
    </row>
    <row r="8" spans="1:9" ht="15" thickBot="1" x14ac:dyDescent="0.35">
      <c r="C8" s="119"/>
      <c r="D8" s="120"/>
      <c r="E8" s="51" t="s">
        <v>18</v>
      </c>
      <c r="F8" s="52" t="s">
        <v>19</v>
      </c>
      <c r="G8" s="52" t="s">
        <v>20</v>
      </c>
      <c r="H8" s="123"/>
      <c r="I8" s="113"/>
    </row>
    <row r="9" spans="1:9" ht="15" thickTop="1" x14ac:dyDescent="0.3">
      <c r="C9" s="114" t="s">
        <v>6</v>
      </c>
      <c r="D9" s="53" t="s">
        <v>21</v>
      </c>
      <c r="E9" s="54">
        <v>0.3794897457012591</v>
      </c>
      <c r="F9" s="55">
        <v>8.854122741622672E-3</v>
      </c>
      <c r="G9" s="56"/>
      <c r="H9" s="57">
        <v>42.860230965322152</v>
      </c>
      <c r="I9" s="58">
        <v>5.4813313960710978E-281</v>
      </c>
    </row>
    <row r="10" spans="1:9" ht="23.4" thickBot="1" x14ac:dyDescent="0.35">
      <c r="C10" s="115"/>
      <c r="D10" s="59" t="s">
        <v>180</v>
      </c>
      <c r="E10" s="60">
        <v>0.93633725767635789</v>
      </c>
      <c r="F10" s="61">
        <v>8.8564635540209161E-3</v>
      </c>
      <c r="G10" s="61">
        <v>0.92486007247664659</v>
      </c>
      <c r="H10" s="62">
        <v>105.723605360658</v>
      </c>
      <c r="I10" s="63">
        <v>0</v>
      </c>
    </row>
    <row r="11" spans="1:9" ht="15.75" thickTop="1" x14ac:dyDescent="0.25">
      <c r="C11" s="124" t="s">
        <v>181</v>
      </c>
      <c r="D11" s="124"/>
      <c r="E11" s="124"/>
      <c r="F11" s="124"/>
      <c r="G11" s="124"/>
      <c r="H11" s="124"/>
      <c r="I11" s="124"/>
    </row>
    <row r="13" spans="1:9" ht="15" x14ac:dyDescent="0.25">
      <c r="D13" t="s">
        <v>182</v>
      </c>
    </row>
    <row r="16" spans="1:9" ht="15" x14ac:dyDescent="0.25">
      <c r="B16" t="s">
        <v>10</v>
      </c>
    </row>
    <row r="18" spans="2:9" ht="15.75" customHeight="1" thickBot="1" x14ac:dyDescent="0.3">
      <c r="C18" s="116" t="s">
        <v>22</v>
      </c>
      <c r="D18" s="116"/>
      <c r="E18" s="116"/>
      <c r="F18" s="116"/>
      <c r="G18" s="116"/>
      <c r="H18" s="116"/>
      <c r="I18" s="116"/>
    </row>
    <row r="19" spans="2:9" ht="25.5" customHeight="1" thickTop="1" x14ac:dyDescent="0.3">
      <c r="C19" s="117" t="s">
        <v>13</v>
      </c>
      <c r="D19" s="118"/>
      <c r="E19" s="121" t="s">
        <v>14</v>
      </c>
      <c r="F19" s="122"/>
      <c r="G19" s="50" t="s">
        <v>15</v>
      </c>
      <c r="H19" s="122" t="s">
        <v>16</v>
      </c>
      <c r="I19" s="112" t="s">
        <v>17</v>
      </c>
    </row>
    <row r="20" spans="2:9" ht="15" thickBot="1" x14ac:dyDescent="0.35">
      <c r="C20" s="119"/>
      <c r="D20" s="120"/>
      <c r="E20" s="51" t="s">
        <v>18</v>
      </c>
      <c r="F20" s="52" t="s">
        <v>19</v>
      </c>
      <c r="G20" s="52" t="s">
        <v>20</v>
      </c>
      <c r="H20" s="123"/>
      <c r="I20" s="113"/>
    </row>
    <row r="21" spans="2:9" ht="15" thickTop="1" x14ac:dyDescent="0.3">
      <c r="C21" s="114" t="s">
        <v>6</v>
      </c>
      <c r="D21" s="53" t="s">
        <v>21</v>
      </c>
      <c r="E21" s="54">
        <v>-0.27721799184045565</v>
      </c>
      <c r="F21" s="55">
        <v>5.2615259123041701E-3</v>
      </c>
      <c r="G21" s="56"/>
      <c r="H21" s="57">
        <v>-52.687755693111107</v>
      </c>
      <c r="I21" s="64">
        <v>0</v>
      </c>
    </row>
    <row r="22" spans="2:9" ht="23.4" thickBot="1" x14ac:dyDescent="0.35">
      <c r="C22" s="115"/>
      <c r="D22" s="59" t="s">
        <v>183</v>
      </c>
      <c r="E22" s="60">
        <v>0.85343501432205526</v>
      </c>
      <c r="F22" s="61">
        <v>5.2625419451247492E-3</v>
      </c>
      <c r="G22" s="61">
        <v>0.9541548647194954</v>
      </c>
      <c r="H22" s="62">
        <v>162.17163173638599</v>
      </c>
      <c r="I22" s="63">
        <v>0</v>
      </c>
    </row>
    <row r="23" spans="2:9" ht="15.75" thickTop="1" x14ac:dyDescent="0.25">
      <c r="C23" s="124" t="s">
        <v>181</v>
      </c>
      <c r="D23" s="124"/>
      <c r="E23" s="124"/>
      <c r="F23" s="124"/>
      <c r="G23" s="124"/>
      <c r="H23" s="124"/>
      <c r="I23" s="124"/>
    </row>
    <row r="25" spans="2:9" ht="15" x14ac:dyDescent="0.25">
      <c r="D25" t="s">
        <v>184</v>
      </c>
    </row>
    <row r="28" spans="2:9" ht="15" x14ac:dyDescent="0.25">
      <c r="B28" t="s">
        <v>23</v>
      </c>
    </row>
    <row r="30" spans="2:9" ht="15" x14ac:dyDescent="0.25">
      <c r="C30" s="116" t="s">
        <v>24</v>
      </c>
      <c r="D30" s="116"/>
      <c r="E30" s="116"/>
    </row>
    <row r="31" spans="2:9" ht="15.75" thickBot="1" x14ac:dyDescent="0.3">
      <c r="C31" s="124" t="s">
        <v>192</v>
      </c>
      <c r="D31" s="124"/>
      <c r="E31" s="124"/>
      <c r="F31" s="3"/>
    </row>
    <row r="32" spans="2:9" ht="15" thickTop="1" x14ac:dyDescent="0.3">
      <c r="C32" s="129" t="s">
        <v>25</v>
      </c>
      <c r="D32" s="53" t="s">
        <v>26</v>
      </c>
      <c r="E32" s="84">
        <v>24096.553776000008</v>
      </c>
      <c r="F32" s="3"/>
    </row>
    <row r="33" spans="3:6" x14ac:dyDescent="0.3">
      <c r="C33" s="127"/>
      <c r="D33" s="85" t="s">
        <v>27</v>
      </c>
      <c r="E33" s="86">
        <v>0</v>
      </c>
      <c r="F33" s="3"/>
    </row>
    <row r="34" spans="3:6" ht="15" x14ac:dyDescent="0.25">
      <c r="C34" s="127" t="s">
        <v>1</v>
      </c>
      <c r="D34" s="128"/>
      <c r="E34" s="87">
        <v>-1.9447478773038873E-2</v>
      </c>
      <c r="F34" s="3"/>
    </row>
    <row r="35" spans="3:6" ht="15" x14ac:dyDescent="0.25">
      <c r="C35" s="127" t="s">
        <v>28</v>
      </c>
      <c r="D35" s="128"/>
      <c r="E35" s="87">
        <v>-4.2890215959675126E-2</v>
      </c>
      <c r="F35" s="3"/>
    </row>
    <row r="36" spans="3:6" ht="15" x14ac:dyDescent="0.25">
      <c r="C36" s="127" t="s">
        <v>29</v>
      </c>
      <c r="D36" s="128"/>
      <c r="E36" s="88">
        <v>0.56432138187073511</v>
      </c>
      <c r="F36" s="3"/>
    </row>
    <row r="37" spans="3:6" ht="15" customHeight="1" x14ac:dyDescent="0.25">
      <c r="C37" s="127" t="s">
        <v>30</v>
      </c>
      <c r="D37" s="128"/>
      <c r="E37" s="89">
        <v>0.90986764530895292</v>
      </c>
      <c r="F37" s="3"/>
    </row>
    <row r="38" spans="3:6" ht="15" x14ac:dyDescent="0.25">
      <c r="C38" s="127" t="s">
        <v>31</v>
      </c>
      <c r="D38" s="128"/>
      <c r="E38" s="90">
        <v>0.17752311943291466</v>
      </c>
      <c r="F38" s="3"/>
    </row>
    <row r="39" spans="3:6" ht="15" customHeight="1" x14ac:dyDescent="0.25">
      <c r="C39" s="127" t="s">
        <v>32</v>
      </c>
      <c r="D39" s="128"/>
      <c r="E39" s="90">
        <v>1.5778696594373746E-2</v>
      </c>
      <c r="F39" s="3"/>
    </row>
    <row r="40" spans="3:6" ht="15" x14ac:dyDescent="0.25">
      <c r="C40" s="127" t="s">
        <v>33</v>
      </c>
      <c r="D40" s="128"/>
      <c r="E40" s="90">
        <v>-0.46863888123859443</v>
      </c>
      <c r="F40" s="3"/>
    </row>
    <row r="41" spans="3:6" ht="15" customHeight="1" x14ac:dyDescent="0.25">
      <c r="C41" s="127" t="s">
        <v>34</v>
      </c>
      <c r="D41" s="128"/>
      <c r="E41" s="90">
        <v>3.1556084027984481E-2</v>
      </c>
      <c r="F41" s="3"/>
    </row>
    <row r="42" spans="3:6" ht="15" x14ac:dyDescent="0.25">
      <c r="C42" s="127" t="s">
        <v>35</v>
      </c>
      <c r="D42" s="128"/>
      <c r="E42" s="91">
        <v>-2.5633455787094515</v>
      </c>
      <c r="F42" s="3"/>
    </row>
    <row r="43" spans="3:6" ht="15" x14ac:dyDescent="0.25">
      <c r="C43" s="127" t="s">
        <v>36</v>
      </c>
      <c r="D43" s="128"/>
      <c r="E43" s="91">
        <v>2.5091131637152935</v>
      </c>
      <c r="F43" s="3"/>
    </row>
    <row r="44" spans="3:6" x14ac:dyDescent="0.3">
      <c r="C44" s="127" t="s">
        <v>37</v>
      </c>
      <c r="D44" s="92" t="s">
        <v>38</v>
      </c>
      <c r="E44" s="87">
        <v>-0.86811448708411842</v>
      </c>
      <c r="F44" s="3"/>
    </row>
    <row r="45" spans="3:6" x14ac:dyDescent="0.3">
      <c r="C45" s="127"/>
      <c r="D45" s="92" t="s">
        <v>39</v>
      </c>
      <c r="E45" s="87">
        <v>-0.28839683528328736</v>
      </c>
      <c r="F45" s="3"/>
    </row>
    <row r="46" spans="3:6" x14ac:dyDescent="0.3">
      <c r="C46" s="127"/>
      <c r="D46" s="92" t="s">
        <v>40</v>
      </c>
      <c r="E46" s="87">
        <v>0.19867011851203814</v>
      </c>
      <c r="F46" s="3"/>
    </row>
    <row r="47" spans="3:6" ht="15" thickBot="1" x14ac:dyDescent="0.35">
      <c r="C47" s="115"/>
      <c r="D47" s="93" t="s">
        <v>41</v>
      </c>
      <c r="E47" s="94">
        <v>0.76660338696492181</v>
      </c>
      <c r="F47" s="3"/>
    </row>
    <row r="49" spans="2:2" ht="15" x14ac:dyDescent="0.25">
      <c r="B49" t="s">
        <v>48</v>
      </c>
    </row>
    <row r="78" spans="1:10" ht="15" x14ac:dyDescent="0.25">
      <c r="A78" s="3"/>
      <c r="B78" s="116" t="s">
        <v>42</v>
      </c>
      <c r="C78" s="116"/>
      <c r="D78" s="116"/>
      <c r="E78" s="116"/>
      <c r="F78" s="116"/>
      <c r="G78" s="116"/>
      <c r="H78" s="116"/>
      <c r="I78" s="4"/>
      <c r="J78" s="3"/>
    </row>
    <row r="79" spans="1:10" ht="15.75" customHeight="1" thickBot="1" x14ac:dyDescent="0.3">
      <c r="A79" s="3"/>
      <c r="B79" s="124" t="s">
        <v>1</v>
      </c>
      <c r="C79" s="124"/>
      <c r="D79" s="124"/>
      <c r="E79" s="124"/>
      <c r="F79" s="124"/>
      <c r="G79" s="124"/>
      <c r="H79" s="124"/>
      <c r="I79" s="4"/>
      <c r="J79" s="3"/>
    </row>
    <row r="80" spans="1:10" ht="15.75" customHeight="1" thickTop="1" x14ac:dyDescent="0.3">
      <c r="A80" s="3"/>
      <c r="B80" s="125"/>
      <c r="C80" s="121" t="s">
        <v>185</v>
      </c>
      <c r="D80" s="122"/>
      <c r="E80" s="122"/>
      <c r="F80" s="122"/>
      <c r="G80" s="122"/>
      <c r="H80" s="112"/>
      <c r="I80" s="4"/>
      <c r="J80" s="3"/>
    </row>
    <row r="81" spans="1:10" ht="15" thickBot="1" x14ac:dyDescent="0.35">
      <c r="A81" s="3"/>
      <c r="B81" s="126"/>
      <c r="C81" s="65" t="s">
        <v>6</v>
      </c>
      <c r="D81" s="66" t="s">
        <v>43</v>
      </c>
      <c r="E81" s="66" t="s">
        <v>44</v>
      </c>
      <c r="F81" s="66" t="s">
        <v>45</v>
      </c>
      <c r="G81" s="66" t="s">
        <v>46</v>
      </c>
      <c r="H81" s="67" t="s">
        <v>47</v>
      </c>
      <c r="I81" s="4"/>
      <c r="J81" s="3"/>
    </row>
    <row r="82" spans="1:10" ht="15" thickTop="1" x14ac:dyDescent="0.3">
      <c r="A82" s="3"/>
      <c r="B82" s="68" t="s">
        <v>49</v>
      </c>
      <c r="C82" s="69">
        <v>0.15554367181557455</v>
      </c>
      <c r="D82" s="70">
        <v>0.48889459440265998</v>
      </c>
      <c r="E82" s="70">
        <v>0.84772221935262471</v>
      </c>
      <c r="F82" s="70">
        <v>0.96626811799456669</v>
      </c>
      <c r="G82" s="70">
        <v>0.99746601986158778</v>
      </c>
      <c r="H82" s="71">
        <v>0.69279603656906885</v>
      </c>
      <c r="I82" s="4"/>
      <c r="J82" s="3"/>
    </row>
    <row r="83" spans="1:10" ht="15" x14ac:dyDescent="0.25">
      <c r="A83" s="3"/>
      <c r="B83" s="72" t="s">
        <v>50</v>
      </c>
      <c r="C83" s="73">
        <v>0.13233551725398571</v>
      </c>
      <c r="D83" s="74">
        <v>0.30711242798068389</v>
      </c>
      <c r="E83" s="74">
        <v>0.53406374868377304</v>
      </c>
      <c r="F83" s="74">
        <v>0.71220830028080961</v>
      </c>
      <c r="G83" s="74">
        <v>0.86473746987761091</v>
      </c>
      <c r="H83" s="75">
        <v>0.51108733523746841</v>
      </c>
      <c r="I83" s="4"/>
      <c r="J83" s="3"/>
    </row>
    <row r="84" spans="1:10" x14ac:dyDescent="0.3">
      <c r="A84" s="3"/>
      <c r="B84" s="72" t="s">
        <v>51</v>
      </c>
      <c r="C84" s="73">
        <v>0.10868034927029739</v>
      </c>
      <c r="D84" s="74">
        <v>0.36024693973840244</v>
      </c>
      <c r="E84" s="74">
        <v>0.65707310996503021</v>
      </c>
      <c r="F84" s="74">
        <v>0.8804310434575171</v>
      </c>
      <c r="G84" s="74">
        <v>0.96929762400146291</v>
      </c>
      <c r="H84" s="75">
        <v>0.59635145001187428</v>
      </c>
      <c r="I84" s="4"/>
      <c r="J84" s="3"/>
    </row>
    <row r="85" spans="1:10" ht="22.8" x14ac:dyDescent="0.3">
      <c r="A85" s="3"/>
      <c r="B85" s="72" t="s">
        <v>52</v>
      </c>
      <c r="C85" s="73">
        <v>0.30116282153131746</v>
      </c>
      <c r="D85" s="74">
        <v>0.62814469964301722</v>
      </c>
      <c r="E85" s="74">
        <v>0.82339692139932885</v>
      </c>
      <c r="F85" s="74">
        <v>0.91172391404011199</v>
      </c>
      <c r="G85" s="74">
        <v>0.98184011599605381</v>
      </c>
      <c r="H85" s="75">
        <v>0.73049104893337169</v>
      </c>
      <c r="I85" s="4"/>
      <c r="J85" s="3"/>
    </row>
    <row r="86" spans="1:10" ht="22.8" x14ac:dyDescent="0.3">
      <c r="A86" s="3"/>
      <c r="B86" s="72" t="s">
        <v>53</v>
      </c>
      <c r="C86" s="73">
        <v>6.0584121280228432E-3</v>
      </c>
      <c r="D86" s="74">
        <v>1.4967435023822712E-2</v>
      </c>
      <c r="E86" s="74">
        <v>4.2541335144241306E-2</v>
      </c>
      <c r="F86" s="74">
        <v>0.12687948729345228</v>
      </c>
      <c r="G86" s="74">
        <v>0.41356773482616327</v>
      </c>
      <c r="H86" s="75">
        <v>0.1211982440673076</v>
      </c>
      <c r="I86" s="4"/>
      <c r="J86" s="3"/>
    </row>
    <row r="87" spans="1:10" ht="22.8" x14ac:dyDescent="0.3">
      <c r="A87" s="3"/>
      <c r="B87" s="72" t="s">
        <v>54</v>
      </c>
      <c r="C87" s="73">
        <v>6.1801910922921017E-3</v>
      </c>
      <c r="D87" s="74">
        <v>4.5146100824672963E-2</v>
      </c>
      <c r="E87" s="74">
        <v>0.16287662218037993</v>
      </c>
      <c r="F87" s="74">
        <v>0.37815777386241944</v>
      </c>
      <c r="G87" s="74">
        <v>0.76046010653055918</v>
      </c>
      <c r="H87" s="75">
        <v>0.27123878527620904</v>
      </c>
      <c r="I87" s="4"/>
      <c r="J87" s="3"/>
    </row>
    <row r="88" spans="1:10" ht="15" x14ac:dyDescent="0.25">
      <c r="A88" s="3"/>
      <c r="B88" s="72" t="s">
        <v>55</v>
      </c>
      <c r="C88" s="73">
        <v>0.10039182292664683</v>
      </c>
      <c r="D88" s="74">
        <v>0.20100718345118695</v>
      </c>
      <c r="E88" s="74">
        <v>0.33838403284756419</v>
      </c>
      <c r="F88" s="74">
        <v>0.44719648322085315</v>
      </c>
      <c r="G88" s="74">
        <v>0.65840942371577038</v>
      </c>
      <c r="H88" s="75">
        <v>0.34983941037633765</v>
      </c>
      <c r="I88" s="4"/>
      <c r="J88" s="3"/>
    </row>
    <row r="89" spans="1:10" ht="15" x14ac:dyDescent="0.25">
      <c r="A89" s="3"/>
      <c r="B89" s="72" t="s">
        <v>56</v>
      </c>
      <c r="C89" s="73">
        <v>7.5580228419888009E-3</v>
      </c>
      <c r="D89" s="74">
        <v>2.6566288733007586E-2</v>
      </c>
      <c r="E89" s="74">
        <v>3.3633312626818776E-2</v>
      </c>
      <c r="F89" s="74">
        <v>5.7275731105206194E-2</v>
      </c>
      <c r="G89" s="74">
        <v>0.12915491057677581</v>
      </c>
      <c r="H89" s="75">
        <v>5.0969910722727378E-2</v>
      </c>
      <c r="I89" s="4"/>
      <c r="J89" s="3"/>
    </row>
    <row r="90" spans="1:10" ht="24" x14ac:dyDescent="0.25">
      <c r="A90" s="3"/>
      <c r="B90" s="72" t="s">
        <v>57</v>
      </c>
      <c r="C90" s="73">
        <v>9.8027893716027305E-3</v>
      </c>
      <c r="D90" s="74">
        <v>2.7169413870950437E-2</v>
      </c>
      <c r="E90" s="74">
        <v>4.1996048139647524E-2</v>
      </c>
      <c r="F90" s="74">
        <v>7.6920066335109588E-2</v>
      </c>
      <c r="G90" s="74">
        <v>0.12075032593708239</v>
      </c>
      <c r="H90" s="75">
        <v>5.5422630895192046E-2</v>
      </c>
      <c r="I90" s="4"/>
      <c r="J90" s="3"/>
    </row>
    <row r="91" spans="1:10" ht="36" x14ac:dyDescent="0.25">
      <c r="A91" s="3"/>
      <c r="B91" s="72" t="s">
        <v>58</v>
      </c>
      <c r="C91" s="76">
        <v>0</v>
      </c>
      <c r="D91" s="77">
        <v>0</v>
      </c>
      <c r="E91" s="74">
        <v>5.5689638805114035E-4</v>
      </c>
      <c r="F91" s="74">
        <v>5.7494670416592302E-3</v>
      </c>
      <c r="G91" s="74">
        <v>1.1309675061967103E-2</v>
      </c>
      <c r="H91" s="75">
        <v>3.525715718857634E-3</v>
      </c>
      <c r="I91" s="4"/>
      <c r="J91" s="3"/>
    </row>
    <row r="92" spans="1:10" ht="36" x14ac:dyDescent="0.25">
      <c r="A92" s="3"/>
      <c r="B92" s="72" t="s">
        <v>59</v>
      </c>
      <c r="C92" s="73">
        <v>2.4950997296393756E-3</v>
      </c>
      <c r="D92" s="74">
        <v>2.5911186221827056E-2</v>
      </c>
      <c r="E92" s="74">
        <v>5.7456735567441498E-2</v>
      </c>
      <c r="F92" s="74">
        <v>0.13352809957841202</v>
      </c>
      <c r="G92" s="74">
        <v>0.35469554524779751</v>
      </c>
      <c r="H92" s="75">
        <v>0.11517202993368432</v>
      </c>
      <c r="I92" s="4"/>
      <c r="J92" s="3"/>
    </row>
    <row r="93" spans="1:10" ht="22.8" x14ac:dyDescent="0.3">
      <c r="A93" s="3"/>
      <c r="B93" s="72" t="s">
        <v>60</v>
      </c>
      <c r="C93" s="73">
        <v>1.6119688030684703E-3</v>
      </c>
      <c r="D93" s="74">
        <v>3.559546725694029E-3</v>
      </c>
      <c r="E93" s="74">
        <v>4.4660899344223029E-3</v>
      </c>
      <c r="F93" s="74">
        <v>1.2612276772658037E-2</v>
      </c>
      <c r="G93" s="74">
        <v>2.8069267347932646E-2</v>
      </c>
      <c r="H93" s="75">
        <v>1.0081752471344558E-2</v>
      </c>
      <c r="I93" s="4"/>
      <c r="J93" s="3"/>
    </row>
    <row r="94" spans="1:10" x14ac:dyDescent="0.3">
      <c r="A94" s="3"/>
      <c r="B94" s="72" t="s">
        <v>186</v>
      </c>
      <c r="C94" s="76">
        <v>1.674693703767949</v>
      </c>
      <c r="D94" s="77">
        <v>1.0960801061476586</v>
      </c>
      <c r="E94" s="74">
        <v>0.5047138472891779</v>
      </c>
      <c r="F94" s="74">
        <v>0.43281242899683214</v>
      </c>
      <c r="G94" s="74">
        <v>0.15148530284320391</v>
      </c>
      <c r="H94" s="75">
        <v>0.76872941069017353</v>
      </c>
      <c r="I94" s="4"/>
      <c r="J94" s="3"/>
    </row>
    <row r="95" spans="1:10" ht="24" x14ac:dyDescent="0.25">
      <c r="A95" s="3"/>
      <c r="B95" s="72" t="s">
        <v>187</v>
      </c>
      <c r="C95" s="73">
        <v>0.82723889618765423</v>
      </c>
      <c r="D95" s="74">
        <v>0.50018099843575259</v>
      </c>
      <c r="E95" s="74">
        <v>0.42527739217719079</v>
      </c>
      <c r="F95" s="74">
        <v>0.30634488206247107</v>
      </c>
      <c r="G95" s="74">
        <v>0.11534815263923474</v>
      </c>
      <c r="H95" s="75">
        <v>0.43384899995054621</v>
      </c>
      <c r="I95" s="4"/>
      <c r="J95" s="3"/>
    </row>
    <row r="96" spans="1:10" ht="22.8" x14ac:dyDescent="0.3">
      <c r="A96" s="3"/>
      <c r="B96" s="72" t="s">
        <v>188</v>
      </c>
      <c r="C96" s="73">
        <v>8.2313952877495156E-2</v>
      </c>
      <c r="D96" s="74">
        <v>5.345110426575321E-2</v>
      </c>
      <c r="E96" s="74">
        <v>2.1020480714859895E-2</v>
      </c>
      <c r="F96" s="74">
        <v>5.2195747337886504E-2</v>
      </c>
      <c r="G96" s="74">
        <v>1.2986095381744828E-2</v>
      </c>
      <c r="H96" s="75">
        <v>4.414048307588124E-2</v>
      </c>
      <c r="I96" s="4"/>
      <c r="J96" s="3"/>
    </row>
    <row r="97" spans="1:10" x14ac:dyDescent="0.3">
      <c r="A97" s="3"/>
      <c r="B97" s="72" t="s">
        <v>189</v>
      </c>
      <c r="C97" s="76">
        <v>1.0430667741324566</v>
      </c>
      <c r="D97" s="74">
        <v>0.82781956916244848</v>
      </c>
      <c r="E97" s="74">
        <v>0.75548023513829921</v>
      </c>
      <c r="F97" s="74">
        <v>0.69156378334050062</v>
      </c>
      <c r="G97" s="74">
        <v>0.35267789751725176</v>
      </c>
      <c r="H97" s="75">
        <v>0.73305235546894232</v>
      </c>
      <c r="I97" s="4"/>
      <c r="J97" s="3"/>
    </row>
    <row r="98" spans="1:10" ht="15" x14ac:dyDescent="0.25">
      <c r="A98" s="3"/>
      <c r="B98" s="72" t="s">
        <v>190</v>
      </c>
      <c r="C98" s="73">
        <v>0.26458942338576152</v>
      </c>
      <c r="D98" s="74">
        <v>0.1623123585091644</v>
      </c>
      <c r="E98" s="74">
        <v>4.4374244272159913E-2</v>
      </c>
      <c r="F98" s="74">
        <v>3.3961705770323702E-2</v>
      </c>
      <c r="G98" s="74">
        <v>1.3585100784918334E-2</v>
      </c>
      <c r="H98" s="75">
        <v>0.10319522192454278</v>
      </c>
      <c r="I98" s="4"/>
      <c r="J98" s="3"/>
    </row>
    <row r="99" spans="1:10" ht="15" x14ac:dyDescent="0.25">
      <c r="A99" s="3"/>
      <c r="B99" s="72" t="s">
        <v>191</v>
      </c>
      <c r="C99" s="76">
        <v>2.5988297112353789</v>
      </c>
      <c r="D99" s="77">
        <v>1.6699253679739772</v>
      </c>
      <c r="E99" s="77">
        <v>1.2593943953154934</v>
      </c>
      <c r="F99" s="77">
        <v>1.1337055648224701</v>
      </c>
      <c r="G99" s="74">
        <v>0.51605261423636439</v>
      </c>
      <c r="H99" s="78">
        <v>1.431700947761839</v>
      </c>
      <c r="I99" s="4"/>
      <c r="J99" s="3"/>
    </row>
    <row r="100" spans="1:10" ht="24" x14ac:dyDescent="0.25">
      <c r="A100" s="3"/>
      <c r="B100" s="72" t="s">
        <v>61</v>
      </c>
      <c r="C100" s="73">
        <v>6.3643437155941049E-2</v>
      </c>
      <c r="D100" s="74">
        <v>0.20165093990871866</v>
      </c>
      <c r="E100" s="74">
        <v>0.39513905794351689</v>
      </c>
      <c r="F100" s="74">
        <v>0.5360741309760394</v>
      </c>
      <c r="G100" s="74">
        <v>0.76247554571963216</v>
      </c>
      <c r="H100" s="75">
        <v>0.39277573460584975</v>
      </c>
      <c r="I100" s="4"/>
      <c r="J100" s="3"/>
    </row>
    <row r="101" spans="1:10" ht="24" x14ac:dyDescent="0.25">
      <c r="A101" s="3"/>
      <c r="B101" s="72" t="s">
        <v>62</v>
      </c>
      <c r="C101" s="73">
        <v>0.64802972883575005</v>
      </c>
      <c r="D101" s="74">
        <v>0.69087094307025554</v>
      </c>
      <c r="E101" s="74">
        <v>0.68583061375012255</v>
      </c>
      <c r="F101" s="74">
        <v>0.71983593408392632</v>
      </c>
      <c r="G101" s="74">
        <v>0.72416747567143203</v>
      </c>
      <c r="H101" s="75">
        <v>0.69378472888466136</v>
      </c>
      <c r="I101" s="4"/>
      <c r="J101" s="3"/>
    </row>
    <row r="102" spans="1:10" ht="36" x14ac:dyDescent="0.25">
      <c r="A102" s="3"/>
      <c r="B102" s="72" t="s">
        <v>63</v>
      </c>
      <c r="C102" s="73">
        <v>0.58880073740936201</v>
      </c>
      <c r="D102" s="74">
        <v>0.63798522286659376</v>
      </c>
      <c r="E102" s="74">
        <v>0.60020735812076598</v>
      </c>
      <c r="F102" s="74">
        <v>0.61358594386381105</v>
      </c>
      <c r="G102" s="74">
        <v>0.64873481918480491</v>
      </c>
      <c r="H102" s="75">
        <v>0.61789406159046123</v>
      </c>
      <c r="I102" s="4"/>
      <c r="J102" s="3"/>
    </row>
    <row r="103" spans="1:10" ht="36" x14ac:dyDescent="0.25">
      <c r="A103" s="3"/>
      <c r="B103" s="72" t="s">
        <v>64</v>
      </c>
      <c r="C103" s="73">
        <v>6.0438090948894262E-2</v>
      </c>
      <c r="D103" s="74">
        <v>7.6133469584184182E-2</v>
      </c>
      <c r="E103" s="74">
        <v>0.11337189033390233</v>
      </c>
      <c r="F103" s="74">
        <v>0.1809570683900725</v>
      </c>
      <c r="G103" s="74">
        <v>0.25764957468962724</v>
      </c>
      <c r="H103" s="75">
        <v>0.13786761829753638</v>
      </c>
      <c r="I103" s="4"/>
      <c r="J103" s="3"/>
    </row>
    <row r="104" spans="1:10" ht="36" x14ac:dyDescent="0.25">
      <c r="A104" s="3"/>
      <c r="B104" s="72" t="s">
        <v>65</v>
      </c>
      <c r="C104" s="73">
        <v>0.29621600839359602</v>
      </c>
      <c r="D104" s="74">
        <v>0.23502033517061877</v>
      </c>
      <c r="E104" s="74">
        <v>0.22269806186462196</v>
      </c>
      <c r="F104" s="74">
        <v>0.22069403011564628</v>
      </c>
      <c r="G104" s="74">
        <v>0.23223497530011042</v>
      </c>
      <c r="H104" s="75">
        <v>0.24122543972970331</v>
      </c>
      <c r="I104" s="4"/>
      <c r="J104" s="3"/>
    </row>
    <row r="105" spans="1:10" ht="36" x14ac:dyDescent="0.25">
      <c r="A105" s="3"/>
      <c r="B105" s="72" t="s">
        <v>66</v>
      </c>
      <c r="C105" s="73">
        <v>0.39066321962024225</v>
      </c>
      <c r="D105" s="74">
        <v>0.2802030364211166</v>
      </c>
      <c r="E105" s="74">
        <v>0.21538934254905467</v>
      </c>
      <c r="F105" s="74">
        <v>0.18283781822921699</v>
      </c>
      <c r="G105" s="74">
        <v>6.6109926662910393E-2</v>
      </c>
      <c r="H105" s="75">
        <v>0.22649554763212548</v>
      </c>
      <c r="I105" s="4"/>
      <c r="J105" s="3"/>
    </row>
    <row r="106" spans="1:10" ht="36" x14ac:dyDescent="0.25">
      <c r="A106" s="3"/>
      <c r="B106" s="72" t="s">
        <v>67</v>
      </c>
      <c r="C106" s="73">
        <v>4.8560856215867382E-3</v>
      </c>
      <c r="D106" s="74">
        <v>4.3927092954722888E-3</v>
      </c>
      <c r="E106" s="74">
        <v>4.330708679914896E-3</v>
      </c>
      <c r="F106" s="74">
        <v>3.2690324662984025E-3</v>
      </c>
      <c r="G106" s="74">
        <v>1.0082822520433156E-3</v>
      </c>
      <c r="H106" s="75">
        <v>3.5683810464364166E-3</v>
      </c>
      <c r="I106" s="4"/>
      <c r="J106" s="3"/>
    </row>
    <row r="107" spans="1:10" ht="24" x14ac:dyDescent="0.25">
      <c r="A107" s="3"/>
      <c r="B107" s="72" t="s">
        <v>68</v>
      </c>
      <c r="C107" s="73">
        <v>1.3038096532854728E-2</v>
      </c>
      <c r="D107" s="74">
        <v>4.5333503243546312E-2</v>
      </c>
      <c r="E107" s="74">
        <v>6.5242405505467158E-2</v>
      </c>
      <c r="F107" s="74">
        <v>5.3551924221520601E-2</v>
      </c>
      <c r="G107" s="74">
        <v>0.13776176505216822</v>
      </c>
      <c r="H107" s="75">
        <v>6.3248720737071246E-2</v>
      </c>
      <c r="I107" s="4"/>
      <c r="J107" s="3"/>
    </row>
    <row r="108" spans="1:10" ht="24" x14ac:dyDescent="0.25">
      <c r="A108" s="3"/>
      <c r="B108" s="72" t="s">
        <v>69</v>
      </c>
      <c r="C108" s="73">
        <v>2.1134410634729567E-2</v>
      </c>
      <c r="D108" s="74">
        <v>1.6420127271424022E-2</v>
      </c>
      <c r="E108" s="74">
        <v>3.1870931732632807E-2</v>
      </c>
      <c r="F108" s="74">
        <v>2.8088935520914963E-2</v>
      </c>
      <c r="G108" s="74">
        <v>1.7142182776632833E-2</v>
      </c>
      <c r="H108" s="75">
        <v>2.2954321516269176E-2</v>
      </c>
      <c r="I108" s="4"/>
      <c r="J108" s="3"/>
    </row>
    <row r="109" spans="1:10" ht="24" x14ac:dyDescent="0.25">
      <c r="A109" s="3"/>
      <c r="B109" s="72" t="s">
        <v>70</v>
      </c>
      <c r="C109" s="73">
        <v>1.6134446349251524E-2</v>
      </c>
      <c r="D109" s="74">
        <v>2.4844084055353384E-2</v>
      </c>
      <c r="E109" s="74">
        <v>4.6332281247116434E-2</v>
      </c>
      <c r="F109" s="74">
        <v>3.6728700173052291E-2</v>
      </c>
      <c r="G109" s="74">
        <v>6.0606049697942588E-2</v>
      </c>
      <c r="H109" s="75">
        <v>3.7056226337268718E-2</v>
      </c>
      <c r="I109" s="4"/>
      <c r="J109" s="3"/>
    </row>
    <row r="110" spans="1:10" ht="24" x14ac:dyDescent="0.25">
      <c r="A110" s="3"/>
      <c r="B110" s="72" t="s">
        <v>71</v>
      </c>
      <c r="C110" s="73">
        <v>3.1105422509369419E-2</v>
      </c>
      <c r="D110" s="74">
        <v>2.9864112806405618E-2</v>
      </c>
      <c r="E110" s="74">
        <v>1.8973496741282122E-2</v>
      </c>
      <c r="F110" s="74">
        <v>1.8654446229843077E-2</v>
      </c>
      <c r="G110" s="74">
        <v>6.0356182138437443E-3</v>
      </c>
      <c r="H110" s="75">
        <v>2.0875351433118111E-2</v>
      </c>
      <c r="I110" s="4"/>
      <c r="J110" s="3"/>
    </row>
    <row r="111" spans="1:10" ht="24" x14ac:dyDescent="0.25">
      <c r="A111" s="3"/>
      <c r="B111" s="72" t="s">
        <v>72</v>
      </c>
      <c r="C111" s="73">
        <v>5.6245409057207721E-2</v>
      </c>
      <c r="D111" s="74">
        <v>0.16914519581794227</v>
      </c>
      <c r="E111" s="74">
        <v>0.22063240563185374</v>
      </c>
      <c r="F111" s="74">
        <v>0.21259016413415352</v>
      </c>
      <c r="G111" s="74">
        <v>0.15775173800805742</v>
      </c>
      <c r="H111" s="75">
        <v>0.16359374857855019</v>
      </c>
      <c r="I111" s="4"/>
      <c r="J111" s="3"/>
    </row>
    <row r="112" spans="1:10" ht="48" x14ac:dyDescent="0.25">
      <c r="A112" s="3"/>
      <c r="B112" s="72" t="s">
        <v>73</v>
      </c>
      <c r="C112" s="73">
        <v>6.8784646906421979E-3</v>
      </c>
      <c r="D112" s="74">
        <v>3.5860751782037265E-2</v>
      </c>
      <c r="E112" s="74">
        <v>2.715214185088366E-2</v>
      </c>
      <c r="F112" s="74">
        <v>3.4532835221970301E-2</v>
      </c>
      <c r="G112" s="74">
        <v>3.8710386779409411E-2</v>
      </c>
      <c r="H112" s="75">
        <v>2.8660576259762455E-2</v>
      </c>
      <c r="I112" s="4"/>
      <c r="J112" s="3"/>
    </row>
    <row r="113" spans="1:10" ht="24" x14ac:dyDescent="0.25">
      <c r="A113" s="3"/>
      <c r="B113" s="72" t="s">
        <v>74</v>
      </c>
      <c r="C113" s="73">
        <v>6.4726363034919862E-3</v>
      </c>
      <c r="D113" s="77">
        <v>0</v>
      </c>
      <c r="E113" s="74">
        <v>6.2610830891309827E-3</v>
      </c>
      <c r="F113" s="74">
        <v>1.453029285349671E-3</v>
      </c>
      <c r="G113" s="77">
        <v>0</v>
      </c>
      <c r="H113" s="75">
        <v>2.8456180010004678E-3</v>
      </c>
      <c r="I113" s="4"/>
      <c r="J113" s="3"/>
    </row>
    <row r="114" spans="1:10" ht="48" x14ac:dyDescent="0.25">
      <c r="A114" s="3"/>
      <c r="B114" s="72" t="s">
        <v>75</v>
      </c>
      <c r="C114" s="73">
        <v>2.6622014033937432E-2</v>
      </c>
      <c r="D114" s="74">
        <v>1.0876085689220974E-2</v>
      </c>
      <c r="E114" s="77">
        <v>0</v>
      </c>
      <c r="F114" s="74">
        <v>2.7059124789307861E-3</v>
      </c>
      <c r="G114" s="74">
        <v>1.4224048225507872E-3</v>
      </c>
      <c r="H114" s="75">
        <v>8.2550490078733031E-3</v>
      </c>
      <c r="I114" s="4"/>
      <c r="J114" s="3"/>
    </row>
    <row r="115" spans="1:10" ht="36" x14ac:dyDescent="0.25">
      <c r="A115" s="3"/>
      <c r="B115" s="72" t="s">
        <v>76</v>
      </c>
      <c r="C115" s="73">
        <v>6.9620087048841422E-4</v>
      </c>
      <c r="D115" s="74">
        <v>3.8945844065807231E-3</v>
      </c>
      <c r="E115" s="77">
        <v>0</v>
      </c>
      <c r="F115" s="74">
        <v>5.4695894993644703E-3</v>
      </c>
      <c r="G115" s="74">
        <v>1.7327586178251874E-2</v>
      </c>
      <c r="H115" s="75">
        <v>5.4830713453170371E-3</v>
      </c>
      <c r="I115" s="4"/>
      <c r="J115" s="3"/>
    </row>
    <row r="116" spans="1:10" ht="36" x14ac:dyDescent="0.25">
      <c r="A116" s="3"/>
      <c r="B116" s="72" t="s">
        <v>77</v>
      </c>
      <c r="C116" s="73">
        <v>6.9499494433707371E-2</v>
      </c>
      <c r="D116" s="74">
        <v>6.4540668372244814E-2</v>
      </c>
      <c r="E116" s="74">
        <v>2.7745250774139089E-2</v>
      </c>
      <c r="F116" s="74">
        <v>1.8466514033665855E-2</v>
      </c>
      <c r="G116" s="74">
        <v>4.6532972006792239E-3</v>
      </c>
      <c r="H116" s="75">
        <v>3.6858896798734171E-2</v>
      </c>
      <c r="I116" s="4"/>
      <c r="J116" s="3"/>
    </row>
    <row r="117" spans="1:10" ht="36" x14ac:dyDescent="0.25">
      <c r="A117" s="3"/>
      <c r="B117" s="72" t="s">
        <v>78</v>
      </c>
      <c r="C117" s="73">
        <v>4.1060287856521036E-3</v>
      </c>
      <c r="D117" s="74">
        <v>1.1137575510108263E-2</v>
      </c>
      <c r="E117" s="74">
        <v>6.447099830526274E-3</v>
      </c>
      <c r="F117" s="74">
        <v>2.6226343032067414E-2</v>
      </c>
      <c r="G117" s="74">
        <v>0.21701920777601516</v>
      </c>
      <c r="H117" s="75">
        <v>5.3237044793405679E-2</v>
      </c>
      <c r="I117" s="4"/>
      <c r="J117" s="3"/>
    </row>
    <row r="118" spans="1:10" ht="48" x14ac:dyDescent="0.25">
      <c r="A118" s="3"/>
      <c r="B118" s="72" t="s">
        <v>79</v>
      </c>
      <c r="C118" s="73">
        <v>2.0749459511400517E-2</v>
      </c>
      <c r="D118" s="74">
        <v>1.9071156885159129E-2</v>
      </c>
      <c r="E118" s="74">
        <v>1.4400929366055878E-2</v>
      </c>
      <c r="F118" s="74">
        <v>3.539086732732679E-2</v>
      </c>
      <c r="G118" s="74">
        <v>0.16606194017377898</v>
      </c>
      <c r="H118" s="75">
        <v>5.1277694075487948E-2</v>
      </c>
      <c r="I118" s="4"/>
      <c r="J118" s="3"/>
    </row>
    <row r="119" spans="1:10" ht="24" x14ac:dyDescent="0.25">
      <c r="A119" s="3"/>
      <c r="B119" s="72" t="s">
        <v>80</v>
      </c>
      <c r="C119" s="73">
        <v>8.9079686207586307E-3</v>
      </c>
      <c r="D119" s="74">
        <v>1.3395360710153343E-2</v>
      </c>
      <c r="E119" s="74">
        <v>1.1206713221427038E-2</v>
      </c>
      <c r="F119" s="74">
        <v>1.2806018913611618E-2</v>
      </c>
      <c r="G119" s="74">
        <v>3.948877249065557E-2</v>
      </c>
      <c r="H119" s="75">
        <v>1.7200691940555849E-2</v>
      </c>
      <c r="I119" s="4"/>
      <c r="J119" s="3"/>
    </row>
    <row r="120" spans="1:10" ht="36" x14ac:dyDescent="0.25">
      <c r="A120" s="3"/>
      <c r="B120" s="72" t="s">
        <v>81</v>
      </c>
      <c r="C120" s="73">
        <v>1.2158657723269196E-2</v>
      </c>
      <c r="D120" s="74">
        <v>3.6745318601585598E-3</v>
      </c>
      <c r="E120" s="74">
        <v>1.8741150638194801E-3</v>
      </c>
      <c r="F120" s="74">
        <v>3.6774065262791745E-4</v>
      </c>
      <c r="G120" s="74">
        <v>6.5900064273651787E-3</v>
      </c>
      <c r="H120" s="75">
        <v>4.9206717521936231E-3</v>
      </c>
      <c r="I120" s="4"/>
      <c r="J120" s="3"/>
    </row>
    <row r="121" spans="1:10" ht="48" x14ac:dyDescent="0.25">
      <c r="A121" s="3"/>
      <c r="B121" s="72" t="s">
        <v>82</v>
      </c>
      <c r="C121" s="73">
        <v>2.8391519176159875E-2</v>
      </c>
      <c r="D121" s="77">
        <v>0</v>
      </c>
      <c r="E121" s="77">
        <v>0</v>
      </c>
      <c r="F121" s="74">
        <v>7.451653008433138E-4</v>
      </c>
      <c r="G121" s="74">
        <v>2.7330756110898E-4</v>
      </c>
      <c r="H121" s="75">
        <v>5.8191998562234504E-3</v>
      </c>
      <c r="I121" s="4"/>
      <c r="J121" s="3"/>
    </row>
    <row r="122" spans="1:10" ht="36" x14ac:dyDescent="0.25">
      <c r="A122" s="3"/>
      <c r="B122" s="72" t="s">
        <v>83</v>
      </c>
      <c r="C122" s="76">
        <v>0</v>
      </c>
      <c r="D122" s="74">
        <v>2.9662273720808518E-4</v>
      </c>
      <c r="E122" s="74">
        <v>3.7062178176212749E-4</v>
      </c>
      <c r="F122" s="77">
        <v>0</v>
      </c>
      <c r="G122" s="74">
        <v>1.1268442678103584E-2</v>
      </c>
      <c r="H122" s="75">
        <v>2.4047280006696588E-3</v>
      </c>
      <c r="I122" s="4"/>
      <c r="J122" s="3"/>
    </row>
    <row r="123" spans="1:10" ht="24" x14ac:dyDescent="0.25">
      <c r="A123" s="3"/>
      <c r="B123" s="72" t="s">
        <v>84</v>
      </c>
      <c r="C123" s="73">
        <v>0.28526332869624943</v>
      </c>
      <c r="D123" s="74">
        <v>0.25297106254164786</v>
      </c>
      <c r="E123" s="74">
        <v>0.24748072691287495</v>
      </c>
      <c r="F123" s="74">
        <v>0.27650827555239493</v>
      </c>
      <c r="G123" s="74">
        <v>0.17829499379913738</v>
      </c>
      <c r="H123" s="75">
        <v>0.24783752266640349</v>
      </c>
      <c r="I123" s="4"/>
      <c r="J123" s="3"/>
    </row>
    <row r="124" spans="1:10" ht="24" x14ac:dyDescent="0.25">
      <c r="A124" s="3"/>
      <c r="B124" s="72" t="s">
        <v>85</v>
      </c>
      <c r="C124" s="73">
        <v>0.58065915032993765</v>
      </c>
      <c r="D124" s="74">
        <v>0.64153975700070909</v>
      </c>
      <c r="E124" s="74">
        <v>0.64218776609901951</v>
      </c>
      <c r="F124" s="74">
        <v>0.57313385543990059</v>
      </c>
      <c r="G124" s="74">
        <v>0.3211934142932511</v>
      </c>
      <c r="H124" s="75">
        <v>0.55160678867303015</v>
      </c>
      <c r="I124" s="4"/>
      <c r="J124" s="3"/>
    </row>
    <row r="125" spans="1:10" ht="24" x14ac:dyDescent="0.25">
      <c r="A125" s="3"/>
      <c r="B125" s="72" t="s">
        <v>86</v>
      </c>
      <c r="C125" s="73">
        <v>6.4297191085889013E-3</v>
      </c>
      <c r="D125" s="74">
        <v>9.419294265567691E-3</v>
      </c>
      <c r="E125" s="74">
        <v>1.8557964947391342E-2</v>
      </c>
      <c r="F125" s="74">
        <v>1.710289001146922E-2</v>
      </c>
      <c r="G125" s="74">
        <v>2.3331624685734176E-2</v>
      </c>
      <c r="H125" s="75">
        <v>1.5011578172582312E-2</v>
      </c>
      <c r="I125" s="4"/>
      <c r="J125" s="3"/>
    </row>
    <row r="126" spans="1:10" ht="24" x14ac:dyDescent="0.25">
      <c r="A126" s="3"/>
      <c r="B126" s="72" t="s">
        <v>87</v>
      </c>
      <c r="C126" s="73">
        <v>1.6343955380984994E-3</v>
      </c>
      <c r="D126" s="77">
        <v>0</v>
      </c>
      <c r="E126" s="77">
        <v>0</v>
      </c>
      <c r="F126" s="77">
        <v>0</v>
      </c>
      <c r="G126" s="74">
        <v>2.7647262034363614E-3</v>
      </c>
      <c r="H126" s="75">
        <v>8.8029071018022652E-4</v>
      </c>
      <c r="I126" s="4"/>
      <c r="J126" s="3"/>
    </row>
    <row r="127" spans="1:10" ht="36" x14ac:dyDescent="0.25">
      <c r="A127" s="3"/>
      <c r="B127" s="72" t="s">
        <v>88</v>
      </c>
      <c r="C127" s="73">
        <v>3.3033787920293989E-2</v>
      </c>
      <c r="D127" s="74">
        <v>3.8850839895986936E-2</v>
      </c>
      <c r="E127" s="74">
        <v>4.8685752943970026E-2</v>
      </c>
      <c r="F127" s="74">
        <v>5.1186184857831322E-2</v>
      </c>
      <c r="G127" s="74">
        <v>3.1422037101503077E-2</v>
      </c>
      <c r="H127" s="75">
        <v>4.0644208900701251E-2</v>
      </c>
      <c r="I127" s="4"/>
      <c r="J127" s="3"/>
    </row>
    <row r="128" spans="1:10" ht="36" x14ac:dyDescent="0.25">
      <c r="A128" s="3"/>
      <c r="B128" s="72" t="s">
        <v>89</v>
      </c>
      <c r="C128" s="73">
        <v>1.8665984589590887E-2</v>
      </c>
      <c r="D128" s="74">
        <v>7.9077852220968952E-3</v>
      </c>
      <c r="E128" s="74">
        <v>8.040477603064344E-3</v>
      </c>
      <c r="F128" s="74">
        <v>6.0085815271686688E-3</v>
      </c>
      <c r="G128" s="77">
        <v>0</v>
      </c>
      <c r="H128" s="75">
        <v>8.0959015305604662E-3</v>
      </c>
      <c r="I128" s="4"/>
      <c r="J128" s="3"/>
    </row>
    <row r="129" spans="1:10" ht="72" x14ac:dyDescent="0.25">
      <c r="A129" s="3"/>
      <c r="B129" s="72" t="s">
        <v>90</v>
      </c>
      <c r="C129" s="73">
        <v>0.28265784211162204</v>
      </c>
      <c r="D129" s="74">
        <v>0.2566858014757038</v>
      </c>
      <c r="E129" s="74">
        <v>0.25826443790702769</v>
      </c>
      <c r="F129" s="74">
        <v>0.19916438534310374</v>
      </c>
      <c r="G129" s="74">
        <v>9.2804218557884413E-2</v>
      </c>
      <c r="H129" s="75">
        <v>0.21779125230985463</v>
      </c>
      <c r="I129" s="4"/>
      <c r="J129" s="3"/>
    </row>
    <row r="130" spans="1:10" ht="48" x14ac:dyDescent="0.25">
      <c r="A130" s="3"/>
      <c r="B130" s="72" t="s">
        <v>91</v>
      </c>
      <c r="C130" s="73">
        <v>2.2701050074833951E-3</v>
      </c>
      <c r="D130" s="74">
        <v>2.2685570108446464E-3</v>
      </c>
      <c r="E130" s="74">
        <v>2.0782413507604721E-3</v>
      </c>
      <c r="F130" s="74">
        <v>3.7282511802936747E-3</v>
      </c>
      <c r="G130" s="74">
        <v>1.0929719536277169E-2</v>
      </c>
      <c r="H130" s="75">
        <v>4.2625590854467989E-3</v>
      </c>
      <c r="I130" s="4"/>
      <c r="J130" s="3"/>
    </row>
    <row r="131" spans="1:10" ht="60" x14ac:dyDescent="0.25">
      <c r="A131" s="3"/>
      <c r="B131" s="72" t="s">
        <v>92</v>
      </c>
      <c r="C131" s="73">
        <v>5.520680211455335E-3</v>
      </c>
      <c r="D131" s="74">
        <v>5.5250479122823633E-3</v>
      </c>
      <c r="E131" s="74">
        <v>6.3419761804144317E-3</v>
      </c>
      <c r="F131" s="74">
        <v>8.4467930218736654E-3</v>
      </c>
      <c r="G131" s="74">
        <v>5.7984004798981208E-3</v>
      </c>
      <c r="H131" s="75">
        <v>6.3222163619961842E-3</v>
      </c>
      <c r="I131" s="4"/>
      <c r="J131" s="3"/>
    </row>
    <row r="132" spans="1:10" ht="36" x14ac:dyDescent="0.25">
      <c r="A132" s="3"/>
      <c r="B132" s="72" t="s">
        <v>93</v>
      </c>
      <c r="C132" s="73">
        <v>2.2458513850018326E-3</v>
      </c>
      <c r="D132" s="74">
        <v>6.8492799076382855E-3</v>
      </c>
      <c r="E132" s="74">
        <v>1.8419322139037293E-3</v>
      </c>
      <c r="F132" s="74">
        <v>8.3481235274003394E-3</v>
      </c>
      <c r="G132" s="74">
        <v>4.684469312626359E-3</v>
      </c>
      <c r="H132" s="75">
        <v>4.7755028557404993E-3</v>
      </c>
      <c r="I132" s="4"/>
      <c r="J132" s="3"/>
    </row>
    <row r="133" spans="1:10" ht="48" x14ac:dyDescent="0.25">
      <c r="A133" s="3"/>
      <c r="B133" s="72" t="s">
        <v>94</v>
      </c>
      <c r="C133" s="76">
        <v>0</v>
      </c>
      <c r="D133" s="77">
        <v>0</v>
      </c>
      <c r="E133" s="74">
        <v>1.3531285475168622E-3</v>
      </c>
      <c r="F133" s="77">
        <v>0</v>
      </c>
      <c r="G133" s="77">
        <v>0</v>
      </c>
      <c r="H133" s="75">
        <v>2.7630387960625528E-4</v>
      </c>
      <c r="I133" s="4"/>
      <c r="J133" s="3"/>
    </row>
    <row r="134" spans="1:10" ht="60" x14ac:dyDescent="0.25">
      <c r="A134" s="3"/>
      <c r="B134" s="72" t="s">
        <v>95</v>
      </c>
      <c r="C134" s="76">
        <v>0</v>
      </c>
      <c r="D134" s="77">
        <v>0</v>
      </c>
      <c r="E134" s="77">
        <v>0</v>
      </c>
      <c r="F134" s="74">
        <v>7.451653008433138E-4</v>
      </c>
      <c r="G134" s="74">
        <v>2.7330756110898E-4</v>
      </c>
      <c r="H134" s="75">
        <v>2.0199843630434302E-4</v>
      </c>
      <c r="I134" s="4"/>
      <c r="J134" s="3"/>
    </row>
    <row r="135" spans="1:10" ht="36" x14ac:dyDescent="0.25">
      <c r="A135" s="3"/>
      <c r="B135" s="72" t="s">
        <v>96</v>
      </c>
      <c r="C135" s="73">
        <v>0.11027956820328734</v>
      </c>
      <c r="D135" s="74">
        <v>7.9671066352695538E-2</v>
      </c>
      <c r="E135" s="74">
        <v>7.8207278722416979E-2</v>
      </c>
      <c r="F135" s="74">
        <v>6.4969416116921863E-2</v>
      </c>
      <c r="G135" s="74">
        <v>4.4785479626204897E-2</v>
      </c>
      <c r="H135" s="75">
        <v>7.5501511117567366E-2</v>
      </c>
      <c r="I135" s="4"/>
      <c r="J135" s="3"/>
    </row>
    <row r="136" spans="1:10" ht="36" x14ac:dyDescent="0.25">
      <c r="A136" s="3"/>
      <c r="B136" s="72" t="s">
        <v>97</v>
      </c>
      <c r="C136" s="73">
        <v>0.15370730033720939</v>
      </c>
      <c r="D136" s="74">
        <v>0.14869886611171093</v>
      </c>
      <c r="E136" s="74">
        <v>0.15339423183570769</v>
      </c>
      <c r="F136" s="74">
        <v>0.10089717778215694</v>
      </c>
      <c r="G136" s="74">
        <v>2.2445987371440271E-2</v>
      </c>
      <c r="H136" s="75">
        <v>0.1157897831630588</v>
      </c>
      <c r="I136" s="4"/>
      <c r="J136" s="3"/>
    </row>
    <row r="137" spans="1:10" ht="36" x14ac:dyDescent="0.25">
      <c r="A137" s="3"/>
      <c r="B137" s="72" t="s">
        <v>98</v>
      </c>
      <c r="C137" s="73">
        <v>1.4251808382322153E-3</v>
      </c>
      <c r="D137" s="74">
        <v>4.3143559295222983E-3</v>
      </c>
      <c r="E137" s="74">
        <v>4.9350259848650515E-3</v>
      </c>
      <c r="F137" s="74">
        <v>6.5049737047726272E-3</v>
      </c>
      <c r="G137" s="74">
        <v>2.5100605488148037E-3</v>
      </c>
      <c r="H137" s="75">
        <v>3.937997955065606E-3</v>
      </c>
      <c r="I137" s="4"/>
      <c r="J137" s="3"/>
    </row>
    <row r="138" spans="1:10" ht="48" x14ac:dyDescent="0.25">
      <c r="A138" s="3"/>
      <c r="B138" s="72" t="s">
        <v>99</v>
      </c>
      <c r="C138" s="73">
        <v>7.2091561289524273E-3</v>
      </c>
      <c r="D138" s="74">
        <v>9.3586282510095629E-3</v>
      </c>
      <c r="E138" s="74">
        <v>9.3647908413540051E-3</v>
      </c>
      <c r="F138" s="74">
        <v>5.5244847088414088E-3</v>
      </c>
      <c r="G138" s="74">
        <v>1.3767941215138604E-3</v>
      </c>
      <c r="H138" s="75">
        <v>6.5706748603373355E-3</v>
      </c>
      <c r="I138" s="4"/>
      <c r="J138" s="3"/>
    </row>
    <row r="139" spans="1:10" ht="36" x14ac:dyDescent="0.25">
      <c r="A139" s="3"/>
      <c r="B139" s="72" t="s">
        <v>100</v>
      </c>
      <c r="C139" s="73">
        <v>0.7726454726626627</v>
      </c>
      <c r="D139" s="74">
        <v>0.36576123263061155</v>
      </c>
      <c r="E139" s="74">
        <v>0.14289748076236911</v>
      </c>
      <c r="F139" s="74">
        <v>7.5814937900702262E-2</v>
      </c>
      <c r="G139" s="74">
        <v>2.0663810699862836E-2</v>
      </c>
      <c r="H139" s="75">
        <v>0.27406165160406271</v>
      </c>
      <c r="I139" s="4"/>
      <c r="J139" s="3"/>
    </row>
    <row r="140" spans="1:10" ht="15" x14ac:dyDescent="0.25">
      <c r="A140" s="3"/>
      <c r="B140" s="72" t="s">
        <v>101</v>
      </c>
      <c r="C140" s="73">
        <v>5.8604636851910169E-2</v>
      </c>
      <c r="D140" s="74">
        <v>2.5598859677728496E-2</v>
      </c>
      <c r="E140" s="74">
        <v>1.4372604655715444E-2</v>
      </c>
      <c r="F140" s="74">
        <v>8.0675399664997781E-3</v>
      </c>
      <c r="G140" s="74">
        <v>3.4154130277143147E-3</v>
      </c>
      <c r="H140" s="75">
        <v>2.1910873734882562E-2</v>
      </c>
      <c r="I140" s="4"/>
      <c r="J140" s="3"/>
    </row>
    <row r="141" spans="1:10" ht="24" x14ac:dyDescent="0.25">
      <c r="A141" s="3"/>
      <c r="B141" s="72" t="s">
        <v>102</v>
      </c>
      <c r="C141" s="73">
        <v>9.6795105552899361E-3</v>
      </c>
      <c r="D141" s="74">
        <v>3.9348743147287557E-3</v>
      </c>
      <c r="E141" s="74">
        <v>3.902718515183519E-3</v>
      </c>
      <c r="F141" s="74">
        <v>1.0079467836303548E-3</v>
      </c>
      <c r="G141" s="74">
        <v>1.2504332075143989E-3</v>
      </c>
      <c r="H141" s="75">
        <v>3.9469394989354338E-3</v>
      </c>
      <c r="I141" s="4"/>
      <c r="J141" s="3"/>
    </row>
    <row r="142" spans="1:10" ht="24" x14ac:dyDescent="0.25">
      <c r="A142" s="3"/>
      <c r="B142" s="72" t="s">
        <v>103</v>
      </c>
      <c r="C142" s="73">
        <v>3.5182559408288064E-3</v>
      </c>
      <c r="D142" s="74">
        <v>4.706629839215294E-3</v>
      </c>
      <c r="E142" s="77">
        <v>0</v>
      </c>
      <c r="F142" s="74">
        <v>8.945561223631588E-4</v>
      </c>
      <c r="G142" s="77">
        <v>0</v>
      </c>
      <c r="H142" s="75">
        <v>1.8106050700478764E-3</v>
      </c>
      <c r="I142" s="4"/>
      <c r="J142" s="3"/>
    </row>
    <row r="143" spans="1:10" ht="24" x14ac:dyDescent="0.25">
      <c r="A143" s="3"/>
      <c r="B143" s="72" t="s">
        <v>104</v>
      </c>
      <c r="C143" s="76">
        <v>0</v>
      </c>
      <c r="D143" s="74">
        <v>3.6049242239993894E-4</v>
      </c>
      <c r="E143" s="74">
        <v>1.4508287481030816E-3</v>
      </c>
      <c r="F143" s="77">
        <v>0</v>
      </c>
      <c r="G143" s="74">
        <v>2.6382877578906886E-4</v>
      </c>
      <c r="H143" s="75">
        <v>4.212530081007093E-4</v>
      </c>
      <c r="I143" s="4"/>
      <c r="J143" s="3"/>
    </row>
    <row r="144" spans="1:10" ht="24" x14ac:dyDescent="0.25">
      <c r="A144" s="3"/>
      <c r="B144" s="72" t="s">
        <v>105</v>
      </c>
      <c r="C144" s="76">
        <v>0</v>
      </c>
      <c r="D144" s="74">
        <v>2.6471610303283283E-3</v>
      </c>
      <c r="E144" s="74">
        <v>2.1805221496836519E-2</v>
      </c>
      <c r="F144" s="74">
        <v>7.8915303200951789E-2</v>
      </c>
      <c r="G144" s="74">
        <v>0.51762456301282322</v>
      </c>
      <c r="H144" s="75">
        <v>0.1248126833462443</v>
      </c>
      <c r="I144" s="4"/>
      <c r="J144" s="3"/>
    </row>
    <row r="145" spans="1:10" ht="24" x14ac:dyDescent="0.25">
      <c r="A145" s="3"/>
      <c r="B145" s="72" t="s">
        <v>106</v>
      </c>
      <c r="C145" s="73">
        <v>0.13637985701231592</v>
      </c>
      <c r="D145" s="74">
        <v>0.47926891412273404</v>
      </c>
      <c r="E145" s="74">
        <v>0.64333530748941281</v>
      </c>
      <c r="F145" s="74">
        <v>0.62047448480495759</v>
      </c>
      <c r="G145" s="74">
        <v>0.35758488901303803</v>
      </c>
      <c r="H145" s="75">
        <v>0.44826373386276652</v>
      </c>
      <c r="I145" s="4"/>
      <c r="J145" s="3"/>
    </row>
    <row r="146" spans="1:10" ht="24" x14ac:dyDescent="0.25">
      <c r="A146" s="3"/>
      <c r="B146" s="72" t="s">
        <v>107</v>
      </c>
      <c r="C146" s="73">
        <v>1.5537976617992274E-2</v>
      </c>
      <c r="D146" s="74">
        <v>0.1033604364689826</v>
      </c>
      <c r="E146" s="74">
        <v>0.15844498671076321</v>
      </c>
      <c r="F146" s="74">
        <v>0.20889941000932946</v>
      </c>
      <c r="G146" s="74">
        <v>9.7177715484256993E-2</v>
      </c>
      <c r="H146" s="75">
        <v>0.11679935098046108</v>
      </c>
      <c r="I146" s="4"/>
      <c r="J146" s="3"/>
    </row>
    <row r="147" spans="1:10" ht="24" x14ac:dyDescent="0.25">
      <c r="A147" s="3"/>
      <c r="B147" s="72" t="s">
        <v>108</v>
      </c>
      <c r="C147" s="73">
        <v>2.2091095207682461E-3</v>
      </c>
      <c r="D147" s="74">
        <v>1.1740095062512015E-2</v>
      </c>
      <c r="E147" s="74">
        <v>1.1653569044019688E-2</v>
      </c>
      <c r="F147" s="74">
        <v>5.9258212115662007E-3</v>
      </c>
      <c r="G147" s="74">
        <v>1.746039217892775E-3</v>
      </c>
      <c r="H147" s="75">
        <v>6.6769820882567315E-3</v>
      </c>
      <c r="I147" s="4"/>
      <c r="J147" s="3"/>
    </row>
    <row r="148" spans="1:10" ht="15" x14ac:dyDescent="0.25">
      <c r="A148" s="3"/>
      <c r="B148" s="72" t="s">
        <v>109</v>
      </c>
      <c r="C148" s="73">
        <v>9.1033508505752106E-3</v>
      </c>
      <c r="D148" s="74">
        <v>2.8251807911822201E-3</v>
      </c>
      <c r="E148" s="74">
        <v>6.3198631731286835E-3</v>
      </c>
      <c r="F148" s="74">
        <v>3.9247053831030117E-3</v>
      </c>
      <c r="G148" s="77">
        <v>0</v>
      </c>
      <c r="H148" s="75">
        <v>4.4286186555105023E-3</v>
      </c>
      <c r="I148" s="4"/>
      <c r="J148" s="3"/>
    </row>
    <row r="149" spans="1:10" ht="36" x14ac:dyDescent="0.25">
      <c r="A149" s="3"/>
      <c r="B149" s="72" t="s">
        <v>110</v>
      </c>
      <c r="C149" s="73">
        <v>0.23200122120885427</v>
      </c>
      <c r="D149" s="74">
        <v>7.6229545002361038E-2</v>
      </c>
      <c r="E149" s="74">
        <v>2.7580449976140745E-2</v>
      </c>
      <c r="F149" s="74">
        <v>3.8584256236083938E-4</v>
      </c>
      <c r="G149" s="77">
        <v>0</v>
      </c>
      <c r="H149" s="75">
        <v>6.6802898079937278E-2</v>
      </c>
      <c r="I149" s="4"/>
      <c r="J149" s="3"/>
    </row>
    <row r="150" spans="1:10" ht="24" x14ac:dyDescent="0.25">
      <c r="A150" s="3"/>
      <c r="B150" s="72" t="s">
        <v>111</v>
      </c>
      <c r="C150" s="76">
        <v>0</v>
      </c>
      <c r="D150" s="74">
        <v>3.5093726764922608E-3</v>
      </c>
      <c r="E150" s="77">
        <v>0</v>
      </c>
      <c r="F150" s="77">
        <v>0</v>
      </c>
      <c r="G150" s="74">
        <v>7.8964882972223146E-4</v>
      </c>
      <c r="H150" s="75">
        <v>8.5855420882211355E-4</v>
      </c>
      <c r="I150" s="4"/>
      <c r="J150" s="3"/>
    </row>
    <row r="151" spans="1:10" ht="24" x14ac:dyDescent="0.25">
      <c r="A151" s="3"/>
      <c r="B151" s="72" t="s">
        <v>176</v>
      </c>
      <c r="C151" s="73">
        <v>2.6097572159725626E-3</v>
      </c>
      <c r="D151" s="77">
        <v>0</v>
      </c>
      <c r="E151" s="77">
        <v>0</v>
      </c>
      <c r="F151" s="77">
        <v>0</v>
      </c>
      <c r="G151" s="77">
        <v>0</v>
      </c>
      <c r="H151" s="75">
        <v>5.1633489029762059E-4</v>
      </c>
      <c r="I151" s="4"/>
      <c r="J151" s="3"/>
    </row>
    <row r="152" spans="1:10" ht="24" x14ac:dyDescent="0.25">
      <c r="A152" s="3"/>
      <c r="B152" s="72" t="s">
        <v>112</v>
      </c>
      <c r="C152" s="73">
        <v>2.2982951213396881E-2</v>
      </c>
      <c r="D152" s="74">
        <v>6.5701766145561469E-3</v>
      </c>
      <c r="E152" s="74">
        <v>3.4428645537100027E-3</v>
      </c>
      <c r="F152" s="77">
        <v>0</v>
      </c>
      <c r="G152" s="77">
        <v>0</v>
      </c>
      <c r="H152" s="75">
        <v>6.5597127899357753E-3</v>
      </c>
      <c r="I152" s="4"/>
      <c r="J152" s="3"/>
    </row>
    <row r="153" spans="1:10" ht="36" x14ac:dyDescent="0.25">
      <c r="A153" s="3"/>
      <c r="B153" s="72" t="s">
        <v>113</v>
      </c>
      <c r="C153" s="73">
        <v>2.799050948659012E-3</v>
      </c>
      <c r="D153" s="74">
        <v>6.5846177588069102E-4</v>
      </c>
      <c r="E153" s="74">
        <v>1.0328417744825372E-3</v>
      </c>
      <c r="F153" s="74">
        <v>2.641893336702646E-3</v>
      </c>
      <c r="G153" s="74">
        <v>2.1528184433814252E-3</v>
      </c>
      <c r="H153" s="75">
        <v>1.8505678095216752E-3</v>
      </c>
      <c r="I153" s="4"/>
      <c r="J153" s="3"/>
    </row>
    <row r="154" spans="1:10" ht="24" x14ac:dyDescent="0.25">
      <c r="A154" s="3"/>
      <c r="B154" s="72" t="s">
        <v>114</v>
      </c>
      <c r="C154" s="73">
        <v>2.2633049264137962E-3</v>
      </c>
      <c r="D154" s="74">
        <v>3.5615414640131366E-3</v>
      </c>
      <c r="E154" s="74">
        <v>6.7439951982846994E-3</v>
      </c>
      <c r="F154" s="74">
        <v>9.9665478541068626E-3</v>
      </c>
      <c r="G154" s="74">
        <v>1.0628194922724857E-2</v>
      </c>
      <c r="H154" s="75">
        <v>6.6410840520023324E-3</v>
      </c>
      <c r="I154" s="4"/>
      <c r="J154" s="3"/>
    </row>
    <row r="155" spans="1:10" ht="36" x14ac:dyDescent="0.25">
      <c r="A155" s="3"/>
      <c r="B155" s="72" t="s">
        <v>115</v>
      </c>
      <c r="C155" s="73">
        <v>0.66452914444490185</v>
      </c>
      <c r="D155" s="74">
        <v>0.65920143537160591</v>
      </c>
      <c r="E155" s="74">
        <v>0.58501691856484661</v>
      </c>
      <c r="F155" s="74">
        <v>0.39571883148005604</v>
      </c>
      <c r="G155" s="74">
        <v>9.5812628626219559E-2</v>
      </c>
      <c r="H155" s="75">
        <v>0.47966020032447026</v>
      </c>
      <c r="I155" s="4"/>
      <c r="J155" s="3"/>
    </row>
    <row r="156" spans="1:10" ht="36" x14ac:dyDescent="0.25">
      <c r="A156" s="3"/>
      <c r="B156" s="72" t="s">
        <v>116</v>
      </c>
      <c r="C156" s="73">
        <v>3.3148602158081407E-3</v>
      </c>
      <c r="D156" s="74">
        <v>1.0752389525800589E-3</v>
      </c>
      <c r="E156" s="74">
        <v>4.444758170352732E-3</v>
      </c>
      <c r="F156" s="74">
        <v>1.267776339266126E-3</v>
      </c>
      <c r="G156" s="74">
        <v>1.4094936049211743E-3</v>
      </c>
      <c r="H156" s="75">
        <v>2.3116867253255595E-3</v>
      </c>
      <c r="I156" s="4"/>
      <c r="J156" s="3"/>
    </row>
    <row r="157" spans="1:10" ht="36" x14ac:dyDescent="0.25">
      <c r="A157" s="3"/>
      <c r="B157" s="72" t="s">
        <v>117</v>
      </c>
      <c r="C157" s="76">
        <v>0</v>
      </c>
      <c r="D157" s="77">
        <v>0</v>
      </c>
      <c r="E157" s="74">
        <v>1.4169992778701255E-3</v>
      </c>
      <c r="F157" s="74">
        <v>3.8856480717722772E-4</v>
      </c>
      <c r="G157" s="74">
        <v>1.8538889214398371E-3</v>
      </c>
      <c r="H157" s="75">
        <v>7.3941833309782259E-4</v>
      </c>
      <c r="I157" s="4"/>
      <c r="J157" s="3"/>
    </row>
    <row r="158" spans="1:10" ht="24" x14ac:dyDescent="0.25">
      <c r="A158" s="3"/>
      <c r="B158" s="72" t="s">
        <v>118</v>
      </c>
      <c r="C158" s="73">
        <v>9.7452830143783672E-4</v>
      </c>
      <c r="D158" s="74">
        <v>9.9123013409940629E-3</v>
      </c>
      <c r="E158" s="74">
        <v>3.3695347708776E-3</v>
      </c>
      <c r="F158" s="74">
        <v>7.3386492996710137E-3</v>
      </c>
      <c r="G158" s="74">
        <v>5.3550374405374546E-3</v>
      </c>
      <c r="H158" s="75">
        <v>5.3824414935157031E-3</v>
      </c>
      <c r="I158" s="4"/>
      <c r="J158" s="3"/>
    </row>
    <row r="159" spans="1:10" ht="24" x14ac:dyDescent="0.25">
      <c r="A159" s="3"/>
      <c r="B159" s="72" t="s">
        <v>119</v>
      </c>
      <c r="C159" s="73">
        <v>5.918792705622726E-2</v>
      </c>
      <c r="D159" s="74">
        <v>0.23241139878906772</v>
      </c>
      <c r="E159" s="74">
        <v>0.34852558377096371</v>
      </c>
      <c r="F159" s="74">
        <v>0.57421283403133272</v>
      </c>
      <c r="G159" s="74">
        <v>0.8726980645800122</v>
      </c>
      <c r="H159" s="75">
        <v>0.4182311834971647</v>
      </c>
      <c r="I159" s="4"/>
      <c r="J159" s="3"/>
    </row>
    <row r="160" spans="1:10" ht="24" x14ac:dyDescent="0.25">
      <c r="A160" s="3"/>
      <c r="B160" s="72" t="s">
        <v>120</v>
      </c>
      <c r="C160" s="76">
        <v>0</v>
      </c>
      <c r="D160" s="77">
        <v>0</v>
      </c>
      <c r="E160" s="74">
        <v>1.0328756465660376E-3</v>
      </c>
      <c r="F160" s="77">
        <v>0</v>
      </c>
      <c r="G160" s="74">
        <v>1.783933314895595E-3</v>
      </c>
      <c r="H160" s="75">
        <v>5.7026661669986657E-4</v>
      </c>
      <c r="I160" s="4"/>
      <c r="J160" s="3"/>
    </row>
    <row r="161" spans="1:10" ht="24" x14ac:dyDescent="0.25">
      <c r="A161" s="3"/>
      <c r="B161" s="72" t="s">
        <v>121</v>
      </c>
      <c r="C161" s="73">
        <v>2.3390361775296761E-4</v>
      </c>
      <c r="D161" s="74">
        <v>4.0453472212671716E-3</v>
      </c>
      <c r="E161" s="74">
        <v>8.9405637558346122E-3</v>
      </c>
      <c r="F161" s="74">
        <v>4.1543549062232517E-3</v>
      </c>
      <c r="G161" s="74">
        <v>7.2429837550366276E-3</v>
      </c>
      <c r="H161" s="75">
        <v>4.9564771958562981E-3</v>
      </c>
      <c r="I161" s="4"/>
      <c r="J161" s="3"/>
    </row>
    <row r="162" spans="1:10" ht="15" x14ac:dyDescent="0.25">
      <c r="A162" s="3"/>
      <c r="B162" s="72" t="s">
        <v>122</v>
      </c>
      <c r="C162" s="73">
        <v>7.2879574531535249E-2</v>
      </c>
      <c r="D162" s="74">
        <v>3.5322077288426457E-2</v>
      </c>
      <c r="E162" s="74">
        <v>1.3628726718213248E-2</v>
      </c>
      <c r="F162" s="74">
        <v>9.7192286313617002E-4</v>
      </c>
      <c r="G162" s="74">
        <v>6.5422890834586009E-4</v>
      </c>
      <c r="H162" s="75">
        <v>2.4565831987558094E-2</v>
      </c>
      <c r="I162" s="4"/>
      <c r="J162" s="3"/>
    </row>
    <row r="163" spans="1:10" ht="36" x14ac:dyDescent="0.25">
      <c r="A163" s="3"/>
      <c r="B163" s="72" t="s">
        <v>123</v>
      </c>
      <c r="C163" s="73">
        <v>0.17009778721820987</v>
      </c>
      <c r="D163" s="74">
        <v>5.0919517164701993E-2</v>
      </c>
      <c r="E163" s="74">
        <v>2.6545226229334713E-2</v>
      </c>
      <c r="F163" s="74">
        <v>3.9635918469826843E-3</v>
      </c>
      <c r="G163" s="74">
        <v>1.7857176480517475E-3</v>
      </c>
      <c r="H163" s="75">
        <v>5.0364495511979301E-2</v>
      </c>
      <c r="I163" s="4"/>
      <c r="J163" s="3"/>
    </row>
    <row r="164" spans="1:10" ht="15" x14ac:dyDescent="0.25">
      <c r="A164" s="3"/>
      <c r="B164" s="72" t="s">
        <v>124</v>
      </c>
      <c r="C164" s="73">
        <v>3.4619626594264048E-2</v>
      </c>
      <c r="D164" s="74">
        <v>2.4106309603343534E-2</v>
      </c>
      <c r="E164" s="74">
        <v>2.9906372742630914E-3</v>
      </c>
      <c r="F164" s="74">
        <v>1.148941188366147E-3</v>
      </c>
      <c r="G164" s="74">
        <v>6.2547799582725327E-4</v>
      </c>
      <c r="H164" s="75">
        <v>1.2617517954052748E-2</v>
      </c>
      <c r="I164" s="4"/>
      <c r="J164" s="3"/>
    </row>
    <row r="165" spans="1:10" ht="24" x14ac:dyDescent="0.25">
      <c r="A165" s="3"/>
      <c r="B165" s="72" t="s">
        <v>125</v>
      </c>
      <c r="C165" s="73">
        <v>5.2742657977842668E-3</v>
      </c>
      <c r="D165" s="74">
        <v>7.8710762162400184E-3</v>
      </c>
      <c r="E165" s="74">
        <v>7.8177839511264693E-3</v>
      </c>
      <c r="F165" s="74">
        <v>2.4979356904148375E-3</v>
      </c>
      <c r="G165" s="77">
        <v>0</v>
      </c>
      <c r="H165" s="75">
        <v>4.7013056230578304E-3</v>
      </c>
      <c r="I165" s="4"/>
      <c r="J165" s="3"/>
    </row>
    <row r="166" spans="1:10" ht="24" x14ac:dyDescent="0.25">
      <c r="A166" s="3"/>
      <c r="B166" s="72" t="s">
        <v>126</v>
      </c>
      <c r="C166" s="73">
        <v>2.9770725602278343E-2</v>
      </c>
      <c r="D166" s="74">
        <v>3.7968981980328873E-4</v>
      </c>
      <c r="E166" s="77">
        <v>0</v>
      </c>
      <c r="F166" s="77">
        <v>0</v>
      </c>
      <c r="G166" s="77">
        <v>0</v>
      </c>
      <c r="H166" s="75">
        <v>5.965754071717619E-3</v>
      </c>
      <c r="I166" s="4"/>
      <c r="J166" s="3"/>
    </row>
    <row r="167" spans="1:10" ht="24" x14ac:dyDescent="0.25">
      <c r="A167" s="3"/>
      <c r="B167" s="72" t="s">
        <v>127</v>
      </c>
      <c r="C167" s="73">
        <v>6.5008549483683616E-3</v>
      </c>
      <c r="D167" s="74">
        <v>1.1314131119603327E-2</v>
      </c>
      <c r="E167" s="74">
        <v>1.1506071417450227E-2</v>
      </c>
      <c r="F167" s="74">
        <v>1.3335496661839374E-2</v>
      </c>
      <c r="G167" s="77">
        <v>0</v>
      </c>
      <c r="H167" s="75">
        <v>8.5205028206467911E-3</v>
      </c>
      <c r="I167" s="4"/>
      <c r="J167" s="3"/>
    </row>
    <row r="168" spans="1:10" ht="36" x14ac:dyDescent="0.25">
      <c r="A168" s="3"/>
      <c r="B168" s="72" t="s">
        <v>128</v>
      </c>
      <c r="C168" s="73">
        <v>2.9770725602278343E-2</v>
      </c>
      <c r="D168" s="74">
        <v>3.7968981980328873E-4</v>
      </c>
      <c r="E168" s="77">
        <v>0</v>
      </c>
      <c r="F168" s="77">
        <v>0</v>
      </c>
      <c r="G168" s="77">
        <v>0</v>
      </c>
      <c r="H168" s="75">
        <v>5.965754071717619E-3</v>
      </c>
      <c r="I168" s="4"/>
      <c r="J168" s="3"/>
    </row>
    <row r="169" spans="1:10" ht="48" x14ac:dyDescent="0.25">
      <c r="A169" s="3"/>
      <c r="B169" s="72" t="s">
        <v>129</v>
      </c>
      <c r="C169" s="73">
        <v>8.9153145126470885E-3</v>
      </c>
      <c r="D169" s="74">
        <v>4.0598439987920405E-2</v>
      </c>
      <c r="E169" s="74">
        <v>5.3433020506759278E-2</v>
      </c>
      <c r="F169" s="74">
        <v>4.881938986055389E-2</v>
      </c>
      <c r="G169" s="74">
        <v>1.2844310120425305E-2</v>
      </c>
      <c r="H169" s="75">
        <v>3.298109027550071E-2</v>
      </c>
      <c r="I169" s="4"/>
      <c r="J169" s="3"/>
    </row>
    <row r="170" spans="1:10" ht="36" x14ac:dyDescent="0.25">
      <c r="A170" s="3"/>
      <c r="B170" s="72" t="s">
        <v>177</v>
      </c>
      <c r="C170" s="73">
        <v>2.8138566309745617E-3</v>
      </c>
      <c r="D170" s="77">
        <v>0</v>
      </c>
      <c r="E170" s="77">
        <v>0</v>
      </c>
      <c r="F170" s="77">
        <v>0</v>
      </c>
      <c r="G170" s="77">
        <v>0</v>
      </c>
      <c r="H170" s="75">
        <v>5.5671552356491283E-4</v>
      </c>
      <c r="I170" s="4"/>
      <c r="J170" s="3"/>
    </row>
    <row r="171" spans="1:10" ht="24" x14ac:dyDescent="0.25">
      <c r="A171" s="3"/>
      <c r="B171" s="72" t="s">
        <v>130</v>
      </c>
      <c r="C171" s="73">
        <v>8.9153145126470885E-3</v>
      </c>
      <c r="D171" s="74">
        <v>4.0598439987920405E-2</v>
      </c>
      <c r="E171" s="74">
        <v>5.3433020506759278E-2</v>
      </c>
      <c r="F171" s="74">
        <v>4.881938986055389E-2</v>
      </c>
      <c r="G171" s="74">
        <v>1.2844310120425305E-2</v>
      </c>
      <c r="H171" s="75">
        <v>3.298109027550071E-2</v>
      </c>
      <c r="I171" s="4"/>
      <c r="J171" s="3"/>
    </row>
    <row r="172" spans="1:10" ht="24" x14ac:dyDescent="0.25">
      <c r="A172" s="3"/>
      <c r="B172" s="72" t="s">
        <v>131</v>
      </c>
      <c r="C172" s="73">
        <v>6.5008549483683616E-3</v>
      </c>
      <c r="D172" s="74">
        <v>1.1314131119603327E-2</v>
      </c>
      <c r="E172" s="74">
        <v>1.1506071417450227E-2</v>
      </c>
      <c r="F172" s="74">
        <v>1.3335496661839374E-2</v>
      </c>
      <c r="G172" s="77">
        <v>0</v>
      </c>
      <c r="H172" s="75">
        <v>8.5205028206467911E-3</v>
      </c>
      <c r="I172" s="4"/>
      <c r="J172" s="3"/>
    </row>
    <row r="173" spans="1:10" ht="36" x14ac:dyDescent="0.25">
      <c r="A173" s="3"/>
      <c r="B173" s="72" t="s">
        <v>132</v>
      </c>
      <c r="C173" s="73">
        <v>1.8800101810407806E-2</v>
      </c>
      <c r="D173" s="74">
        <v>3.3395702972324223E-3</v>
      </c>
      <c r="E173" s="74">
        <v>1.756234750002671E-3</v>
      </c>
      <c r="F173" s="77">
        <v>0</v>
      </c>
      <c r="G173" s="74">
        <v>8.2556697989042056E-4</v>
      </c>
      <c r="H173" s="75">
        <v>4.9101213283746043E-3</v>
      </c>
      <c r="I173" s="4"/>
      <c r="J173" s="3"/>
    </row>
    <row r="174" spans="1:10" ht="36" x14ac:dyDescent="0.25">
      <c r="A174" s="3"/>
      <c r="B174" s="72" t="s">
        <v>133</v>
      </c>
      <c r="C174" s="73">
        <v>3.7566181789009882E-2</v>
      </c>
      <c r="D174" s="74">
        <v>0.1987425912905815</v>
      </c>
      <c r="E174" s="74">
        <v>0.23048187320864696</v>
      </c>
      <c r="F174" s="74">
        <v>0.28092850077280557</v>
      </c>
      <c r="G174" s="74">
        <v>0.28157331997723217</v>
      </c>
      <c r="H174" s="75">
        <v>0.20622740368997047</v>
      </c>
      <c r="I174" s="4"/>
      <c r="J174" s="3"/>
    </row>
    <row r="175" spans="1:10" ht="24" x14ac:dyDescent="0.25">
      <c r="A175" s="3"/>
      <c r="B175" s="72" t="s">
        <v>134</v>
      </c>
      <c r="C175" s="73">
        <v>3.5381280782391E-2</v>
      </c>
      <c r="D175" s="74">
        <v>0.11621258247305452</v>
      </c>
      <c r="E175" s="74">
        <v>0.1613868241465346</v>
      </c>
      <c r="F175" s="74">
        <v>0.29738134791327531</v>
      </c>
      <c r="G175" s="74">
        <v>0.46946905289567603</v>
      </c>
      <c r="H175" s="75">
        <v>0.2163306429973475</v>
      </c>
      <c r="I175" s="4"/>
      <c r="J175" s="3"/>
    </row>
    <row r="176" spans="1:10" ht="36" x14ac:dyDescent="0.25">
      <c r="A176" s="3"/>
      <c r="B176" s="72" t="s">
        <v>135</v>
      </c>
      <c r="C176" s="73">
        <v>7.6139255980057175E-3</v>
      </c>
      <c r="D176" s="74">
        <v>1.9013875881081926E-2</v>
      </c>
      <c r="E176" s="74">
        <v>2.9284541385215905E-2</v>
      </c>
      <c r="F176" s="74">
        <v>1.3839635809625307E-2</v>
      </c>
      <c r="G176" s="74">
        <v>5.3634119551207587E-3</v>
      </c>
      <c r="H176" s="75">
        <v>1.5085554075503462E-2</v>
      </c>
      <c r="I176" s="4"/>
      <c r="J176" s="3"/>
    </row>
    <row r="177" spans="1:10" ht="36" x14ac:dyDescent="0.25">
      <c r="A177" s="3"/>
      <c r="B177" s="72" t="s">
        <v>136</v>
      </c>
      <c r="C177" s="73">
        <v>3.6810372513019557E-3</v>
      </c>
      <c r="D177" s="74">
        <v>7.0585774339874752E-3</v>
      </c>
      <c r="E177" s="74">
        <v>2.6829804177825833E-2</v>
      </c>
      <c r="F177" s="74">
        <v>7.5599301262890078E-2</v>
      </c>
      <c r="G177" s="74">
        <v>0.17361406435539228</v>
      </c>
      <c r="H177" s="75">
        <v>5.7494553454981709E-2</v>
      </c>
      <c r="I177" s="4"/>
      <c r="J177" s="3"/>
    </row>
    <row r="178" spans="1:10" ht="36" x14ac:dyDescent="0.25">
      <c r="A178" s="3"/>
      <c r="B178" s="72" t="s">
        <v>178</v>
      </c>
      <c r="C178" s="73">
        <v>2.3363657642671881E-3</v>
      </c>
      <c r="D178" s="77">
        <v>0</v>
      </c>
      <c r="E178" s="77">
        <v>0</v>
      </c>
      <c r="F178" s="77">
        <v>0</v>
      </c>
      <c r="G178" s="74">
        <v>1.3040086135332623E-3</v>
      </c>
      <c r="H178" s="75">
        <v>7.2492569601809674E-4</v>
      </c>
      <c r="I178" s="4"/>
      <c r="J178" s="3"/>
    </row>
    <row r="179" spans="1:10" ht="36" x14ac:dyDescent="0.25">
      <c r="A179" s="3"/>
      <c r="B179" s="72" t="s">
        <v>137</v>
      </c>
      <c r="C179" s="73">
        <v>3.6150268457615098E-2</v>
      </c>
      <c r="D179" s="74">
        <v>1.7879544764716281E-2</v>
      </c>
      <c r="E179" s="74">
        <v>5.9150284017365426E-3</v>
      </c>
      <c r="F179" s="74">
        <v>4.0524789105821453E-3</v>
      </c>
      <c r="G179" s="74">
        <v>1.0736147632469013E-3</v>
      </c>
      <c r="H179" s="75">
        <v>1.2939223216544546E-2</v>
      </c>
      <c r="I179" s="4"/>
      <c r="J179" s="3"/>
    </row>
    <row r="180" spans="1:10" ht="36" x14ac:dyDescent="0.25">
      <c r="A180" s="3"/>
      <c r="B180" s="72" t="s">
        <v>138</v>
      </c>
      <c r="C180" s="73">
        <v>0.36582308507174088</v>
      </c>
      <c r="D180" s="74">
        <v>0.38065280379354693</v>
      </c>
      <c r="E180" s="74">
        <v>0.38801139693337883</v>
      </c>
      <c r="F180" s="74">
        <v>0.25043396412297914</v>
      </c>
      <c r="G180" s="74">
        <v>4.6005262398318751E-2</v>
      </c>
      <c r="H180" s="75">
        <v>0.28613111333835251</v>
      </c>
      <c r="I180" s="4"/>
      <c r="J180" s="3"/>
    </row>
    <row r="181" spans="1:10" ht="24" x14ac:dyDescent="0.25">
      <c r="A181" s="3"/>
      <c r="B181" s="72" t="s">
        <v>139</v>
      </c>
      <c r="C181" s="76">
        <v>0</v>
      </c>
      <c r="D181" s="74">
        <v>1.7160340856316885E-2</v>
      </c>
      <c r="E181" s="74">
        <v>1.414407954217644E-2</v>
      </c>
      <c r="F181" s="74">
        <v>6.1700889404336266E-3</v>
      </c>
      <c r="G181" s="74">
        <v>2.3118190307382619E-3</v>
      </c>
      <c r="H181" s="75">
        <v>7.9909682428334124E-3</v>
      </c>
      <c r="I181" s="4"/>
      <c r="J181" s="3"/>
    </row>
    <row r="182" spans="1:10" ht="36" x14ac:dyDescent="0.25">
      <c r="A182" s="3"/>
      <c r="B182" s="72" t="s">
        <v>140</v>
      </c>
      <c r="C182" s="76">
        <v>0</v>
      </c>
      <c r="D182" s="77">
        <v>0</v>
      </c>
      <c r="E182" s="77">
        <v>0</v>
      </c>
      <c r="F182" s="74">
        <v>3.5805213128014472E-4</v>
      </c>
      <c r="G182" s="74">
        <v>2.5953700597314115E-2</v>
      </c>
      <c r="H182" s="75">
        <v>5.2987440378074006E-3</v>
      </c>
      <c r="I182" s="4"/>
      <c r="J182" s="3"/>
    </row>
    <row r="183" spans="1:10" ht="24" x14ac:dyDescent="0.25">
      <c r="A183" s="3"/>
      <c r="B183" s="72" t="s">
        <v>141</v>
      </c>
      <c r="C183" s="76">
        <v>0</v>
      </c>
      <c r="D183" s="77">
        <v>0</v>
      </c>
      <c r="E183" s="77">
        <v>0</v>
      </c>
      <c r="F183" s="74">
        <v>3.5986922403788493E-3</v>
      </c>
      <c r="G183" s="74">
        <v>5.0830268714370741E-2</v>
      </c>
      <c r="H183" s="75">
        <v>1.0948942333811757E-2</v>
      </c>
      <c r="I183" s="4"/>
      <c r="J183" s="3"/>
    </row>
    <row r="184" spans="1:10" ht="36" x14ac:dyDescent="0.25">
      <c r="A184" s="3"/>
      <c r="B184" s="72" t="s">
        <v>142</v>
      </c>
      <c r="C184" s="76">
        <v>0</v>
      </c>
      <c r="D184" s="77">
        <v>0</v>
      </c>
      <c r="E184" s="77">
        <v>0</v>
      </c>
      <c r="F184" s="74">
        <v>7.3951930173347799E-3</v>
      </c>
      <c r="G184" s="74">
        <v>4.7363659391512471E-2</v>
      </c>
      <c r="H184" s="75">
        <v>1.0999277451590883E-2</v>
      </c>
      <c r="I184" s="4"/>
      <c r="J184" s="3"/>
    </row>
    <row r="185" spans="1:10" ht="24" x14ac:dyDescent="0.25">
      <c r="A185" s="3"/>
      <c r="B185" s="72" t="s">
        <v>143</v>
      </c>
      <c r="C185" s="76">
        <v>0</v>
      </c>
      <c r="D185" s="77">
        <v>0</v>
      </c>
      <c r="E185" s="74">
        <v>1.5472461801077384E-3</v>
      </c>
      <c r="F185" s="74">
        <v>1.7107014110536493E-2</v>
      </c>
      <c r="G185" s="74">
        <v>7.1463259517025132E-2</v>
      </c>
      <c r="H185" s="75">
        <v>1.8084991129056278E-2</v>
      </c>
      <c r="I185" s="4"/>
      <c r="J185" s="3"/>
    </row>
    <row r="186" spans="1:10" ht="36" x14ac:dyDescent="0.25">
      <c r="A186" s="3"/>
      <c r="B186" s="72" t="s">
        <v>144</v>
      </c>
      <c r="C186" s="73">
        <v>3.338712374133683E-3</v>
      </c>
      <c r="D186" s="74">
        <v>4.8358592186767607E-2</v>
      </c>
      <c r="E186" s="74">
        <v>0.14375868613387383</v>
      </c>
      <c r="F186" s="74">
        <v>0.29284177952537183</v>
      </c>
      <c r="G186" s="74">
        <v>0.42454851663876791</v>
      </c>
      <c r="H186" s="75">
        <v>0.1829228443367342</v>
      </c>
      <c r="I186" s="4"/>
      <c r="J186" s="3"/>
    </row>
    <row r="187" spans="1:10" ht="36" x14ac:dyDescent="0.25">
      <c r="A187" s="3"/>
      <c r="B187" s="72" t="s">
        <v>145</v>
      </c>
      <c r="C187" s="76">
        <v>0</v>
      </c>
      <c r="D187" s="77">
        <v>0</v>
      </c>
      <c r="E187" s="77">
        <v>0</v>
      </c>
      <c r="F187" s="74">
        <v>5.75226283008041E-3</v>
      </c>
      <c r="G187" s="74">
        <v>2.7424059788784174E-3</v>
      </c>
      <c r="H187" s="75">
        <v>1.68675210378322E-3</v>
      </c>
      <c r="I187" s="4"/>
      <c r="J187" s="3"/>
    </row>
    <row r="188" spans="1:10" ht="36" x14ac:dyDescent="0.25">
      <c r="A188" s="3"/>
      <c r="B188" s="72" t="s">
        <v>146</v>
      </c>
      <c r="C188" s="73">
        <v>8.9543997547351598E-3</v>
      </c>
      <c r="D188" s="74">
        <v>6.4252245106522325E-3</v>
      </c>
      <c r="E188" s="74">
        <v>9.4645015139930722E-3</v>
      </c>
      <c r="F188" s="74">
        <v>2.3427548374638327E-2</v>
      </c>
      <c r="G188" s="74">
        <v>3.0988990188161349E-2</v>
      </c>
      <c r="H188" s="75">
        <v>1.5847152238826302E-2</v>
      </c>
      <c r="I188" s="4"/>
      <c r="J188" s="3"/>
    </row>
    <row r="189" spans="1:10" ht="24" x14ac:dyDescent="0.25">
      <c r="A189" s="3"/>
      <c r="B189" s="72" t="s">
        <v>147</v>
      </c>
      <c r="C189" s="73">
        <v>0.97758307264908839</v>
      </c>
      <c r="D189" s="74">
        <v>0.91179913036170435</v>
      </c>
      <c r="E189" s="74">
        <v>0.82049452964376435</v>
      </c>
      <c r="F189" s="74">
        <v>0.62550993622243123</v>
      </c>
      <c r="G189" s="74">
        <v>0.33598856764123469</v>
      </c>
      <c r="H189" s="75">
        <v>0.73372357076832029</v>
      </c>
      <c r="I189" s="4"/>
      <c r="J189" s="3"/>
    </row>
    <row r="190" spans="1:10" ht="48" x14ac:dyDescent="0.25">
      <c r="A190" s="3"/>
      <c r="B190" s="72" t="s">
        <v>148</v>
      </c>
      <c r="C190" s="73">
        <v>4.047681158033359E-3</v>
      </c>
      <c r="D190" s="74">
        <v>1.430843034778225E-3</v>
      </c>
      <c r="E190" s="77">
        <v>0</v>
      </c>
      <c r="F190" s="74">
        <v>2.1213709366551653E-3</v>
      </c>
      <c r="G190" s="77">
        <v>0</v>
      </c>
      <c r="H190" s="75">
        <v>1.5043444749704481E-3</v>
      </c>
      <c r="I190" s="4"/>
      <c r="J190" s="3"/>
    </row>
    <row r="191" spans="1:10" ht="24" x14ac:dyDescent="0.25">
      <c r="A191" s="3"/>
      <c r="B191" s="72" t="s">
        <v>179</v>
      </c>
      <c r="C191" s="76">
        <v>0</v>
      </c>
      <c r="D191" s="74">
        <v>1.1696352980976655E-3</v>
      </c>
      <c r="E191" s="74">
        <v>8.4792860742062537E-4</v>
      </c>
      <c r="F191" s="77">
        <v>0</v>
      </c>
      <c r="G191" s="77">
        <v>0</v>
      </c>
      <c r="H191" s="75">
        <v>4.0627509659447883E-4</v>
      </c>
      <c r="I191" s="4"/>
      <c r="J191" s="3"/>
    </row>
    <row r="192" spans="1:10" ht="24" x14ac:dyDescent="0.25">
      <c r="A192" s="3"/>
      <c r="B192" s="72" t="s">
        <v>149</v>
      </c>
      <c r="C192" s="73">
        <v>5.0910831163940174E-3</v>
      </c>
      <c r="D192" s="74">
        <v>2.7125005757260279E-2</v>
      </c>
      <c r="E192" s="74">
        <v>1.9886433525472879E-2</v>
      </c>
      <c r="F192" s="74">
        <v>1.6372566941507682E-2</v>
      </c>
      <c r="G192" s="74">
        <v>7.6480617168829109E-3</v>
      </c>
      <c r="H192" s="75">
        <v>1.5243766925426505E-2</v>
      </c>
      <c r="I192" s="4"/>
      <c r="J192" s="3"/>
    </row>
    <row r="193" spans="1:10" ht="36" x14ac:dyDescent="0.25">
      <c r="A193" s="3"/>
      <c r="B193" s="72" t="s">
        <v>150</v>
      </c>
      <c r="C193" s="76">
        <v>0</v>
      </c>
      <c r="D193" s="74">
        <v>1.955555479537097E-3</v>
      </c>
      <c r="E193" s="74">
        <v>4.0006743953677681E-3</v>
      </c>
      <c r="F193" s="74">
        <v>2.1129790456314115E-3</v>
      </c>
      <c r="G193" s="74">
        <v>3.9544189824693404E-4</v>
      </c>
      <c r="H193" s="75">
        <v>1.7030312200965398E-3</v>
      </c>
      <c r="I193" s="4"/>
      <c r="J193" s="3"/>
    </row>
    <row r="194" spans="1:10" ht="15" x14ac:dyDescent="0.25">
      <c r="A194" s="3"/>
      <c r="B194" s="80" t="s">
        <v>174</v>
      </c>
      <c r="C194" s="81">
        <v>6.4961810503342985</v>
      </c>
      <c r="D194" s="82">
        <v>12.150818596095156</v>
      </c>
      <c r="E194" s="82">
        <v>12.375545803991095</v>
      </c>
      <c r="F194" s="82">
        <v>10.261008664755913</v>
      </c>
      <c r="G194" s="82">
        <v>9.4156411524303643</v>
      </c>
      <c r="H194" s="83">
        <v>10.201668449563444</v>
      </c>
      <c r="I194" s="3"/>
      <c r="J194" s="3"/>
    </row>
    <row r="195" spans="1:10" ht="15" x14ac:dyDescent="0.25">
      <c r="B195" s="79"/>
      <c r="C195" s="4"/>
      <c r="D195" s="4"/>
      <c r="E195" s="4"/>
      <c r="F195" s="4"/>
      <c r="G195" s="4"/>
      <c r="H195" s="4"/>
      <c r="I195" s="3"/>
    </row>
    <row r="196" spans="1:10" ht="15" x14ac:dyDescent="0.25">
      <c r="B196" s="79"/>
      <c r="C196" s="4"/>
      <c r="D196" s="4"/>
      <c r="E196" s="4"/>
      <c r="F196" s="4"/>
      <c r="G196" s="4"/>
      <c r="H196" s="4"/>
      <c r="I196" s="3"/>
    </row>
    <row r="197" spans="1:10" ht="15" x14ac:dyDescent="0.25">
      <c r="B197" s="79"/>
      <c r="C197" s="4"/>
      <c r="D197" s="4"/>
      <c r="E197" s="4"/>
      <c r="F197" s="4"/>
      <c r="G197" s="4"/>
      <c r="H197" s="4"/>
      <c r="I197" s="3"/>
    </row>
    <row r="198" spans="1:10" ht="15" x14ac:dyDescent="0.25">
      <c r="B198" s="79"/>
      <c r="C198" s="4"/>
      <c r="D198" s="4"/>
      <c r="E198" s="4"/>
      <c r="F198" s="4"/>
      <c r="G198" s="4"/>
      <c r="H198" s="4"/>
      <c r="I198" s="3"/>
    </row>
    <row r="199" spans="1:10" ht="15" x14ac:dyDescent="0.25">
      <c r="B199" s="79"/>
      <c r="C199" s="4"/>
      <c r="D199" s="4"/>
      <c r="E199" s="4"/>
      <c r="F199" s="4"/>
      <c r="G199" s="4"/>
      <c r="H199" s="4"/>
      <c r="I199" s="3"/>
    </row>
    <row r="200" spans="1:10" ht="15" x14ac:dyDescent="0.25">
      <c r="B200" s="79"/>
      <c r="C200" s="4"/>
      <c r="D200" s="4"/>
      <c r="E200" s="4"/>
      <c r="F200" s="4"/>
      <c r="G200" s="4"/>
      <c r="H200" s="4"/>
      <c r="I200" s="3"/>
    </row>
    <row r="201" spans="1:10" ht="15" x14ac:dyDescent="0.25">
      <c r="B201" s="79"/>
      <c r="C201" s="4"/>
      <c r="D201" s="4"/>
      <c r="E201" s="4"/>
      <c r="F201" s="4"/>
      <c r="G201" s="4"/>
      <c r="H201" s="4"/>
      <c r="I201" s="3"/>
    </row>
    <row r="202" spans="1:10" ht="15" x14ac:dyDescent="0.25">
      <c r="B202" s="79"/>
      <c r="C202" s="4"/>
      <c r="D202" s="4"/>
      <c r="E202" s="4"/>
      <c r="F202" s="4"/>
      <c r="G202" s="4"/>
      <c r="H202" s="4"/>
      <c r="I202" s="3"/>
    </row>
    <row r="203" spans="1:10" ht="15" x14ac:dyDescent="0.25">
      <c r="B203" s="79"/>
      <c r="C203" s="4"/>
      <c r="D203" s="4"/>
      <c r="E203" s="4"/>
      <c r="F203" s="4"/>
      <c r="G203" s="4"/>
      <c r="H203" s="4"/>
      <c r="I203" s="3"/>
    </row>
    <row r="204" spans="1:10" ht="15" x14ac:dyDescent="0.25">
      <c r="B204" s="3"/>
      <c r="C204" s="3"/>
      <c r="D204" s="3"/>
      <c r="E204" s="3"/>
      <c r="F204" s="3"/>
      <c r="G204" s="3"/>
      <c r="H204" s="3"/>
      <c r="I204" s="3"/>
    </row>
  </sheetData>
  <mergeCells count="32">
    <mergeCell ref="C40:D40"/>
    <mergeCell ref="C35:D35"/>
    <mergeCell ref="C36:D36"/>
    <mergeCell ref="C37:D37"/>
    <mergeCell ref="C38:D38"/>
    <mergeCell ref="C39:D39"/>
    <mergeCell ref="B78:H78"/>
    <mergeCell ref="B79:H79"/>
    <mergeCell ref="B80:B81"/>
    <mergeCell ref="C80:H80"/>
    <mergeCell ref="C19:D20"/>
    <mergeCell ref="E19:F19"/>
    <mergeCell ref="H19:H20"/>
    <mergeCell ref="C23:I23"/>
    <mergeCell ref="C41:D41"/>
    <mergeCell ref="C42:D42"/>
    <mergeCell ref="C43:D43"/>
    <mergeCell ref="C44:C47"/>
    <mergeCell ref="C30:E30"/>
    <mergeCell ref="C31:E31"/>
    <mergeCell ref="C32:C33"/>
    <mergeCell ref="C34:D34"/>
    <mergeCell ref="I19:I20"/>
    <mergeCell ref="C21:C22"/>
    <mergeCell ref="C6:I6"/>
    <mergeCell ref="C7:D8"/>
    <mergeCell ref="E7:F7"/>
    <mergeCell ref="H7:H8"/>
    <mergeCell ref="I7:I8"/>
    <mergeCell ref="C9:C10"/>
    <mergeCell ref="C11:I11"/>
    <mergeCell ref="C18:I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Shea Rutstein</cp:lastModifiedBy>
  <dcterms:created xsi:type="dcterms:W3CDTF">2013-08-06T13:22:30Z</dcterms:created>
  <dcterms:modified xsi:type="dcterms:W3CDTF">2014-04-07T19:13:07Z</dcterms:modified>
</cp:coreProperties>
</file>